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35" windowWidth="27555" windowHeight="1167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'Ark1'!$J$1:$J$22</definedName>
    <definedName name="Arbejdsopgave">'Ark1'!$A$1:$E$14</definedName>
    <definedName name="Ordre">'Ark1'!$C:$C</definedName>
    <definedName name="Ordre1">'Ark1'!$J:$J</definedName>
    <definedName name="Person">'Ark1'!$A:$A</definedName>
    <definedName name="Proces">'Ark1'!$D:$D</definedName>
    <definedName name="Tid_samlet">'Ark1'!$E:$E</definedName>
  </definedNames>
  <calcPr calcId="145621"/>
</workbook>
</file>

<file path=xl/calcChain.xml><?xml version="1.0" encoding="utf-8"?>
<calcChain xmlns="http://schemas.openxmlformats.org/spreadsheetml/2006/main">
  <c r="J2" i="1" l="1"/>
  <c r="L2" i="1" s="1"/>
  <c r="J3" i="1"/>
  <c r="M3" i="1" s="1"/>
  <c r="J4" i="1"/>
  <c r="M4" i="1" s="1"/>
  <c r="J5" i="1"/>
  <c r="M5" i="1" s="1"/>
  <c r="J6" i="1"/>
  <c r="M6" i="1" s="1"/>
  <c r="L6" i="1"/>
  <c r="J7" i="1"/>
  <c r="M7" i="1" s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P7" i="1"/>
  <c r="T7" i="1" s="1"/>
  <c r="P6" i="1"/>
  <c r="K2" i="1" l="1"/>
  <c r="K12" i="1"/>
  <c r="L14" i="1"/>
  <c r="K20" i="1"/>
  <c r="K16" i="1"/>
  <c r="K8" i="1"/>
  <c r="L18" i="1"/>
  <c r="L10" i="1"/>
  <c r="L4" i="1"/>
  <c r="L21" i="1"/>
  <c r="L17" i="1"/>
  <c r="L13" i="1"/>
  <c r="L9" i="1"/>
  <c r="L5" i="1"/>
  <c r="K4" i="1"/>
  <c r="K21" i="1"/>
  <c r="K17" i="1"/>
  <c r="K13" i="1"/>
  <c r="K9" i="1"/>
  <c r="K5" i="1"/>
  <c r="L19" i="1"/>
  <c r="K18" i="1"/>
  <c r="L15" i="1"/>
  <c r="K14" i="1"/>
  <c r="L11" i="1"/>
  <c r="K10" i="1"/>
  <c r="L7" i="1"/>
  <c r="K6" i="1"/>
  <c r="L3" i="1"/>
  <c r="L20" i="1"/>
  <c r="K19" i="1"/>
  <c r="L16" i="1"/>
  <c r="K15" i="1"/>
  <c r="L12" i="1"/>
  <c r="K11" i="1"/>
  <c r="L8" i="1"/>
  <c r="K7" i="1"/>
  <c r="K3" i="1"/>
  <c r="S7" i="1"/>
  <c r="R7" i="1"/>
  <c r="U7" i="1"/>
  <c r="M2" i="1"/>
  <c r="T6" i="1"/>
  <c r="U6" i="1"/>
  <c r="R6" i="1"/>
  <c r="Q7" i="1"/>
  <c r="Q6" i="1"/>
  <c r="S6" i="1"/>
</calcChain>
</file>

<file path=xl/sharedStrings.xml><?xml version="1.0" encoding="utf-8"?>
<sst xmlns="http://schemas.openxmlformats.org/spreadsheetml/2006/main" count="52" uniqueCount="23">
  <si>
    <t>Person</t>
  </si>
  <si>
    <t>Ordre</t>
  </si>
  <si>
    <t>Proces</t>
  </si>
  <si>
    <t>Tid samlet</t>
  </si>
  <si>
    <t>A</t>
  </si>
  <si>
    <t>HB1</t>
  </si>
  <si>
    <t>HB2</t>
  </si>
  <si>
    <t>HB3</t>
  </si>
  <si>
    <t>B</t>
  </si>
  <si>
    <t>C</t>
  </si>
  <si>
    <t>D</t>
  </si>
  <si>
    <t>Person:</t>
  </si>
  <si>
    <t>Person udfyldes af mig</t>
  </si>
  <si>
    <t>Jeg  vil gerne have formel til at udregne OG SKRIVE i skemaet, HVILKE ordrer, der laves af "Person"</t>
  </si>
  <si>
    <t>HB4</t>
  </si>
  <si>
    <t>HB12</t>
  </si>
  <si>
    <t>Der er flere ordrer, der både udføres af samme person og i samme proces</t>
  </si>
  <si>
    <t>Jeg har knækket koden til formlen til at lægge flere tal sammen i samme proces.</t>
  </si>
  <si>
    <t xml:space="preserve"> </t>
  </si>
  <si>
    <t>a</t>
  </si>
  <si>
    <t>Ordre redig</t>
  </si>
  <si>
    <t>Jeg vil gerne have "Ordre redig" til at sortere og fjerne dubletter, FØR de placeres i skemaet</t>
  </si>
  <si>
    <t>Og nej, jeg vil ikke sortere eller noget, når tallene er hentet over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</si>
</sst>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21" fontId="0" fillId="4" borderId="0" xfId="0" applyNumberFormat="1" applyFill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164" fontId="0" fillId="4" borderId="0" xfId="0" applyNumberFormat="1" applyFill="1"/>
    <xf numFmtId="164" fontId="0" fillId="0" borderId="1" xfId="0" applyNumberFormat="1" applyBorder="1"/>
    <xf numFmtId="0" fontId="0" fillId="0" borderId="0" xfId="0" applyBorder="1"/>
    <xf numFmtId="0" fontId="0" fillId="5" borderId="0" xfId="0" applyFill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F13" sqref="F13"/>
    </sheetView>
  </sheetViews>
  <sheetFormatPr defaultRowHeight="15" x14ac:dyDescent="0.25"/>
  <cols>
    <col min="5" max="5" width="10.140625" style="8" bestFit="1" customWidth="1"/>
    <col min="10" max="10" width="11.140625" bestFit="1" customWidth="1"/>
  </cols>
  <sheetData>
    <row r="1" spans="1:21" x14ac:dyDescent="0.25">
      <c r="A1" t="s">
        <v>0</v>
      </c>
      <c r="C1" t="s">
        <v>1</v>
      </c>
      <c r="D1" t="s">
        <v>2</v>
      </c>
      <c r="E1" s="8" t="s">
        <v>3</v>
      </c>
      <c r="J1" s="6" t="s">
        <v>20</v>
      </c>
      <c r="K1" s="6" t="s">
        <v>5</v>
      </c>
      <c r="L1" s="6" t="s">
        <v>6</v>
      </c>
      <c r="M1" s="6" t="s">
        <v>7</v>
      </c>
    </row>
    <row r="2" spans="1:21" x14ac:dyDescent="0.25">
      <c r="A2" t="s">
        <v>4</v>
      </c>
      <c r="C2" s="3">
        <v>1001</v>
      </c>
      <c r="D2" s="3" t="s">
        <v>5</v>
      </c>
      <c r="E2" s="8">
        <v>3.472222222222222E-3</v>
      </c>
      <c r="J2" s="13">
        <f t="shared" ref="J2:J21" si="0">IF($H$6=Person,Ordre,0)</f>
        <v>0</v>
      </c>
      <c r="K2" s="10">
        <f t="shared" ref="K2:K21" si="1">SUMIFS(Tid_samlet,Person,$H$6,Ordre,$J2,Proces,$K$1)+TIMEVALUE("00:00:00")</f>
        <v>0</v>
      </c>
      <c r="L2" s="10">
        <f t="shared" ref="L2:L21" si="2">SUMIFS(Tid_samlet,Person,$H$6,Ordre,$J2,Proces,$L$1)+TIMEVALUE("00:00:00")</f>
        <v>0</v>
      </c>
      <c r="M2" s="10">
        <f t="shared" ref="M2:M21" si="3">SUMIFS(Tid_samlet,Person,$H$6,Ordre,$J2,Proces,$M$1)+TIMEVALUE("00:00:00")</f>
        <v>0</v>
      </c>
      <c r="Q2" t="s">
        <v>0</v>
      </c>
      <c r="R2" t="s">
        <v>19</v>
      </c>
      <c r="S2" t="s">
        <v>12</v>
      </c>
    </row>
    <row r="3" spans="1:21" x14ac:dyDescent="0.25">
      <c r="A3" t="s">
        <v>4</v>
      </c>
      <c r="C3" s="3">
        <v>1001</v>
      </c>
      <c r="D3" s="3" t="s">
        <v>5</v>
      </c>
      <c r="E3" s="8">
        <v>1.3888888888888889E-3</v>
      </c>
      <c r="J3" s="13">
        <f t="shared" si="0"/>
        <v>0</v>
      </c>
      <c r="K3" s="10">
        <f t="shared" si="1"/>
        <v>0</v>
      </c>
      <c r="L3" s="10">
        <f t="shared" si="2"/>
        <v>0</v>
      </c>
      <c r="M3" s="10">
        <f t="shared" si="3"/>
        <v>0</v>
      </c>
    </row>
    <row r="4" spans="1:21" x14ac:dyDescent="0.25">
      <c r="A4" t="s">
        <v>4</v>
      </c>
      <c r="C4">
        <v>100233</v>
      </c>
      <c r="D4" t="s">
        <v>5</v>
      </c>
      <c r="E4" s="8">
        <v>1.3888888888888889E-3</v>
      </c>
      <c r="J4" s="13">
        <f t="shared" si="0"/>
        <v>0</v>
      </c>
      <c r="K4" s="10">
        <f t="shared" si="1"/>
        <v>0</v>
      </c>
      <c r="L4" s="10">
        <f t="shared" si="2"/>
        <v>0</v>
      </c>
      <c r="M4" s="10">
        <f t="shared" si="3"/>
        <v>0</v>
      </c>
    </row>
    <row r="5" spans="1:21" x14ac:dyDescent="0.25">
      <c r="A5" t="s">
        <v>4</v>
      </c>
      <c r="C5">
        <v>100233</v>
      </c>
      <c r="D5" t="s">
        <v>6</v>
      </c>
      <c r="E5" s="9">
        <v>1.3888888888888889E-3</v>
      </c>
      <c r="J5" s="13">
        <f t="shared" si="0"/>
        <v>0</v>
      </c>
      <c r="K5" s="10">
        <f t="shared" si="1"/>
        <v>0</v>
      </c>
      <c r="L5" s="10">
        <f t="shared" si="2"/>
        <v>0</v>
      </c>
      <c r="M5" s="10">
        <f t="shared" si="3"/>
        <v>0</v>
      </c>
      <c r="P5" t="s">
        <v>1</v>
      </c>
      <c r="Q5" t="s">
        <v>5</v>
      </c>
      <c r="R5" t="s">
        <v>6</v>
      </c>
      <c r="S5" t="s">
        <v>7</v>
      </c>
      <c r="T5" t="s">
        <v>14</v>
      </c>
      <c r="U5" t="s">
        <v>15</v>
      </c>
    </row>
    <row r="6" spans="1:21" ht="15.75" thickBot="1" x14ac:dyDescent="0.3">
      <c r="A6" t="s">
        <v>4</v>
      </c>
      <c r="C6" s="3">
        <v>1001</v>
      </c>
      <c r="D6" s="3" t="s">
        <v>5</v>
      </c>
      <c r="E6" s="8">
        <v>2.0833333333333333E-3</v>
      </c>
      <c r="G6" t="s">
        <v>11</v>
      </c>
      <c r="H6" s="7"/>
      <c r="I6" s="11"/>
      <c r="J6" s="13">
        <f t="shared" si="0"/>
        <v>0</v>
      </c>
      <c r="K6" s="10">
        <f t="shared" si="1"/>
        <v>0</v>
      </c>
      <c r="L6" s="10">
        <f t="shared" si="2"/>
        <v>0</v>
      </c>
      <c r="M6" s="10">
        <f t="shared" si="3"/>
        <v>0</v>
      </c>
      <c r="P6" s="2">
        <f>IF($R$2=Person,Ordre,0)</f>
        <v>1001</v>
      </c>
      <c r="Q6" s="1">
        <f>SUMIFS(Tid_samlet,Person,$R$2,Ordre,$P6,Proces,Q5)</f>
        <v>3.8194444444444448E-2</v>
      </c>
      <c r="R6" s="1">
        <f>SUMIFS(Tid_samlet,Person,$R$2,Ordre,$P6,Proces,R5)</f>
        <v>0</v>
      </c>
      <c r="S6" s="1">
        <f t="shared" ref="S6:U7" si="4">SUMIFS(Tid_samlet,Person,$R$2,Ordre,$P6,Proces,S4)</f>
        <v>0</v>
      </c>
      <c r="T6" s="1">
        <f t="shared" si="4"/>
        <v>0</v>
      </c>
      <c r="U6" s="1">
        <f t="shared" si="4"/>
        <v>0</v>
      </c>
    </row>
    <row r="7" spans="1:21" x14ac:dyDescent="0.25">
      <c r="A7" t="s">
        <v>4</v>
      </c>
      <c r="C7">
        <v>100233</v>
      </c>
      <c r="D7" t="s">
        <v>6</v>
      </c>
      <c r="E7" s="9">
        <v>2.7777777777777779E-3</v>
      </c>
      <c r="J7" s="13">
        <f t="shared" si="0"/>
        <v>0</v>
      </c>
      <c r="K7" s="10">
        <f t="shared" si="1"/>
        <v>0</v>
      </c>
      <c r="L7" s="10">
        <f t="shared" si="2"/>
        <v>0</v>
      </c>
      <c r="M7" s="10">
        <f t="shared" si="3"/>
        <v>0</v>
      </c>
      <c r="P7" s="2">
        <f>IF($R$2=Person,Ordre,0)</f>
        <v>100233</v>
      </c>
      <c r="Q7" s="1">
        <f>SUMIFS(Tid_samlet,Person,$R$2,Ordre,$P7,Proces,Q5)</f>
        <v>1.3888888888888889E-3</v>
      </c>
      <c r="R7" s="5">
        <f>SUMIFS(Tid_samlet,Person,$R$2,Ordre,$P7,Proces,R5)</f>
        <v>4.1666666666666666E-3</v>
      </c>
      <c r="S7" s="1">
        <f t="shared" si="4"/>
        <v>6.9444444444444441E-3</v>
      </c>
      <c r="T7" s="1">
        <f t="shared" si="4"/>
        <v>0</v>
      </c>
      <c r="U7" s="1">
        <f t="shared" si="4"/>
        <v>0</v>
      </c>
    </row>
    <row r="8" spans="1:21" x14ac:dyDescent="0.25">
      <c r="A8" t="s">
        <v>4</v>
      </c>
      <c r="C8">
        <v>100233</v>
      </c>
      <c r="D8" t="s">
        <v>7</v>
      </c>
      <c r="E8" s="8">
        <v>6.9444444444444441E-3</v>
      </c>
      <c r="J8" s="13">
        <f t="shared" si="0"/>
        <v>0</v>
      </c>
      <c r="K8" s="10">
        <f t="shared" si="1"/>
        <v>0</v>
      </c>
      <c r="L8" s="10">
        <f t="shared" si="2"/>
        <v>0</v>
      </c>
      <c r="M8" s="10">
        <f t="shared" si="3"/>
        <v>0</v>
      </c>
    </row>
    <row r="9" spans="1:21" x14ac:dyDescent="0.25">
      <c r="A9" t="s">
        <v>8</v>
      </c>
      <c r="C9">
        <v>100233</v>
      </c>
      <c r="D9" t="s">
        <v>7</v>
      </c>
      <c r="E9" s="8">
        <v>1.3888888888888889E-3</v>
      </c>
      <c r="J9" s="13">
        <f t="shared" si="0"/>
        <v>0</v>
      </c>
      <c r="K9" s="10">
        <f t="shared" si="1"/>
        <v>0</v>
      </c>
      <c r="L9" s="10">
        <f t="shared" si="2"/>
        <v>0</v>
      </c>
      <c r="M9" s="10">
        <f t="shared" si="3"/>
        <v>0</v>
      </c>
      <c r="P9" s="2" t="s">
        <v>13</v>
      </c>
    </row>
    <row r="10" spans="1:21" x14ac:dyDescent="0.25">
      <c r="A10" t="s">
        <v>8</v>
      </c>
      <c r="C10">
        <v>1001</v>
      </c>
      <c r="D10" t="s">
        <v>5</v>
      </c>
      <c r="E10" s="8">
        <v>2.0833333333333333E-3</v>
      </c>
      <c r="J10" s="13">
        <f t="shared" si="0"/>
        <v>0</v>
      </c>
      <c r="K10" s="10">
        <f t="shared" si="1"/>
        <v>0</v>
      </c>
      <c r="L10" s="10">
        <f t="shared" si="2"/>
        <v>0</v>
      </c>
      <c r="M10" s="10">
        <f t="shared" si="3"/>
        <v>0</v>
      </c>
      <c r="P10" s="3" t="s">
        <v>16</v>
      </c>
    </row>
    <row r="11" spans="1:21" x14ac:dyDescent="0.25">
      <c r="A11" t="s">
        <v>9</v>
      </c>
      <c r="C11">
        <v>1001</v>
      </c>
      <c r="D11" t="s">
        <v>5</v>
      </c>
      <c r="E11" s="8">
        <v>4.1666666666666666E-3</v>
      </c>
      <c r="J11" s="13">
        <f t="shared" si="0"/>
        <v>0</v>
      </c>
      <c r="K11" s="10">
        <f t="shared" si="1"/>
        <v>0</v>
      </c>
      <c r="L11" s="10">
        <f t="shared" si="2"/>
        <v>0</v>
      </c>
      <c r="M11" s="10">
        <f t="shared" si="3"/>
        <v>0</v>
      </c>
    </row>
    <row r="12" spans="1:21" x14ac:dyDescent="0.25">
      <c r="A12" t="s">
        <v>9</v>
      </c>
      <c r="C12">
        <v>1001</v>
      </c>
      <c r="D12" t="s">
        <v>5</v>
      </c>
      <c r="E12" s="8">
        <v>2.0833333333333333E-3</v>
      </c>
      <c r="J12" s="13">
        <f t="shared" si="0"/>
        <v>0</v>
      </c>
      <c r="K12" s="10">
        <f t="shared" si="1"/>
        <v>0</v>
      </c>
      <c r="L12" s="10">
        <f t="shared" si="2"/>
        <v>0</v>
      </c>
      <c r="M12" s="10">
        <f t="shared" si="3"/>
        <v>0</v>
      </c>
      <c r="P12" s="4" t="s">
        <v>17</v>
      </c>
    </row>
    <row r="13" spans="1:21" x14ac:dyDescent="0.25">
      <c r="A13" t="s">
        <v>10</v>
      </c>
      <c r="C13">
        <v>1005</v>
      </c>
      <c r="D13" t="s">
        <v>5</v>
      </c>
      <c r="E13" s="8">
        <v>1.3888888888888889E-3</v>
      </c>
      <c r="J13" s="13">
        <f t="shared" si="0"/>
        <v>0</v>
      </c>
      <c r="K13" s="10">
        <f t="shared" si="1"/>
        <v>0</v>
      </c>
      <c r="L13" s="10">
        <f t="shared" si="2"/>
        <v>0</v>
      </c>
      <c r="M13" s="10">
        <f t="shared" si="3"/>
        <v>0</v>
      </c>
    </row>
    <row r="14" spans="1:21" x14ac:dyDescent="0.25">
      <c r="A14" t="s">
        <v>10</v>
      </c>
      <c r="C14">
        <v>1005</v>
      </c>
      <c r="D14" t="s">
        <v>5</v>
      </c>
      <c r="E14" s="8">
        <v>1.3888888888888889E-3</v>
      </c>
      <c r="J14" s="13">
        <f t="shared" si="0"/>
        <v>0</v>
      </c>
      <c r="K14" s="10">
        <f t="shared" si="1"/>
        <v>0</v>
      </c>
      <c r="L14" s="10">
        <f t="shared" si="2"/>
        <v>0</v>
      </c>
      <c r="M14" s="10">
        <f t="shared" si="3"/>
        <v>0</v>
      </c>
      <c r="P14" s="12" t="s">
        <v>21</v>
      </c>
    </row>
    <row r="15" spans="1:21" x14ac:dyDescent="0.25">
      <c r="A15" t="s">
        <v>4</v>
      </c>
      <c r="C15" s="3">
        <v>1001</v>
      </c>
      <c r="D15" s="3" t="s">
        <v>5</v>
      </c>
      <c r="E15" s="8">
        <v>3.125E-2</v>
      </c>
      <c r="J15" s="13">
        <f t="shared" si="0"/>
        <v>0</v>
      </c>
      <c r="K15" s="10">
        <f t="shared" si="1"/>
        <v>0</v>
      </c>
      <c r="L15" s="10">
        <f t="shared" si="2"/>
        <v>0</v>
      </c>
      <c r="M15" s="10">
        <f t="shared" si="3"/>
        <v>0</v>
      </c>
      <c r="Q15" t="s">
        <v>18</v>
      </c>
    </row>
    <row r="16" spans="1:21" x14ac:dyDescent="0.25">
      <c r="J16" s="13">
        <f t="shared" si="0"/>
        <v>0</v>
      </c>
      <c r="K16" s="10">
        <f t="shared" si="1"/>
        <v>0</v>
      </c>
      <c r="L16" s="10">
        <f t="shared" si="2"/>
        <v>0</v>
      </c>
      <c r="M16" s="10">
        <f t="shared" si="3"/>
        <v>0</v>
      </c>
      <c r="P16" t="s">
        <v>22</v>
      </c>
    </row>
    <row r="17" spans="10:13" x14ac:dyDescent="0.25">
      <c r="J17" s="13">
        <f t="shared" si="0"/>
        <v>0</v>
      </c>
      <c r="K17" s="10">
        <f t="shared" si="1"/>
        <v>0</v>
      </c>
      <c r="L17" s="10">
        <f t="shared" si="2"/>
        <v>0</v>
      </c>
      <c r="M17" s="10">
        <f t="shared" si="3"/>
        <v>0</v>
      </c>
    </row>
    <row r="18" spans="10:13" x14ac:dyDescent="0.25">
      <c r="J18" s="13">
        <f t="shared" si="0"/>
        <v>0</v>
      </c>
      <c r="K18" s="10">
        <f t="shared" si="1"/>
        <v>0</v>
      </c>
      <c r="L18" s="10">
        <f t="shared" si="2"/>
        <v>0</v>
      </c>
      <c r="M18" s="10">
        <f t="shared" si="3"/>
        <v>0</v>
      </c>
    </row>
    <row r="19" spans="10:13" x14ac:dyDescent="0.25">
      <c r="J19" s="13">
        <f t="shared" si="0"/>
        <v>0</v>
      </c>
      <c r="K19" s="10">
        <f t="shared" si="1"/>
        <v>0</v>
      </c>
      <c r="L19" s="10">
        <f t="shared" si="2"/>
        <v>0</v>
      </c>
      <c r="M19" s="10">
        <f t="shared" si="3"/>
        <v>0</v>
      </c>
    </row>
    <row r="20" spans="10:13" x14ac:dyDescent="0.25">
      <c r="J20" s="13">
        <f t="shared" si="0"/>
        <v>0</v>
      </c>
      <c r="K20" s="10">
        <f t="shared" si="1"/>
        <v>0</v>
      </c>
      <c r="L20" s="10">
        <f t="shared" si="2"/>
        <v>0</v>
      </c>
      <c r="M20" s="10">
        <f t="shared" si="3"/>
        <v>0</v>
      </c>
    </row>
    <row r="21" spans="10:13" x14ac:dyDescent="0.25">
      <c r="J21" s="13">
        <f t="shared" si="0"/>
        <v>0</v>
      </c>
      <c r="K21" s="10">
        <f t="shared" si="1"/>
        <v>0</v>
      </c>
      <c r="L21" s="10">
        <f t="shared" si="2"/>
        <v>0</v>
      </c>
      <c r="M21" s="10">
        <f t="shared" si="3"/>
        <v>0</v>
      </c>
    </row>
    <row r="22" spans="10:13" x14ac:dyDescent="0.25">
      <c r="J22" s="11"/>
      <c r="K22" s="11"/>
      <c r="L22" s="11"/>
      <c r="M2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Ark1</vt:lpstr>
      <vt:lpstr>Ark2</vt:lpstr>
      <vt:lpstr>Ark3</vt:lpstr>
      <vt:lpstr>Arbejdsopgave</vt:lpstr>
      <vt:lpstr>Ordre</vt:lpstr>
      <vt:lpstr>Ordre1</vt:lpstr>
      <vt:lpstr>Person</vt:lpstr>
      <vt:lpstr>Proces</vt:lpstr>
      <vt:lpstr>Tid_samlet</vt:lpstr>
    </vt:vector>
  </TitlesOfParts>
  <Company>KNORD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amuv-data058</dc:creator>
  <cp:lastModifiedBy>amuv-data058</cp:lastModifiedBy>
  <dcterms:created xsi:type="dcterms:W3CDTF">2017-02-14T13:18:01Z</dcterms:created>
  <dcterms:modified xsi:type="dcterms:W3CDTF">2017-02-15T11:23:50Z</dcterms:modified>
</cp:coreProperties>
</file>