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Martin\Desktop\"/>
    </mc:Choice>
  </mc:AlternateContent>
  <bookViews>
    <workbookView xWindow="0" yWindow="0" windowWidth="28800" windowHeight="12255"/>
  </bookViews>
  <sheets>
    <sheet name="Projektorinfo" sheetId="2" r:id="rId1"/>
    <sheet name="Datalinkup" sheetId="1" r:id="rId2"/>
    <sheet name="Pærer" sheetId="3" r:id="rId3"/>
    <sheet name="Timere" sheetId="4" r:id="rId4"/>
  </sheets>
  <definedNames>
    <definedName name="_xlnm._FilterDatabase" localSheetId="3" hidden="1">Timere!$A$2:$F$2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2" l="1"/>
  <c r="D3" i="2" s="1"/>
  <c r="E3" i="2" s="1"/>
  <c r="C3" i="2" l="1"/>
  <c r="B3" i="2"/>
  <c r="D7" i="2" s="1"/>
  <c r="B7" i="2" l="1"/>
  <c r="C7" i="2"/>
</calcChain>
</file>

<file path=xl/sharedStrings.xml><?xml version="1.0" encoding="utf-8"?>
<sst xmlns="http://schemas.openxmlformats.org/spreadsheetml/2006/main" count="101" uniqueCount="56">
  <si>
    <t>Epson</t>
  </si>
  <si>
    <t>EB-450wi</t>
  </si>
  <si>
    <t>Sony</t>
  </si>
  <si>
    <t>X</t>
  </si>
  <si>
    <t>Viborg</t>
  </si>
  <si>
    <t>Aarhus</t>
  </si>
  <si>
    <t>Normal</t>
  </si>
  <si>
    <t>ECO</t>
  </si>
  <si>
    <t>Dato</t>
  </si>
  <si>
    <t>Serienr.</t>
  </si>
  <si>
    <t>Pæreskift</t>
  </si>
  <si>
    <t>Nyere</t>
  </si>
  <si>
    <t>Pære</t>
  </si>
  <si>
    <t>Normal timer</t>
  </si>
  <si>
    <t>Model</t>
  </si>
  <si>
    <t>Mærke</t>
  </si>
  <si>
    <t>AV01</t>
  </si>
  <si>
    <t>AV02</t>
  </si>
  <si>
    <t>AV03</t>
  </si>
  <si>
    <t>AV04</t>
  </si>
  <si>
    <t>AV05</t>
  </si>
  <si>
    <t>AV06</t>
  </si>
  <si>
    <t>AV07</t>
  </si>
  <si>
    <t>AV08</t>
  </si>
  <si>
    <t>ECO timer</t>
  </si>
  <si>
    <t>AV-nr.</t>
  </si>
  <si>
    <t>Indkøbsår</t>
  </si>
  <si>
    <t>Placering</t>
  </si>
  <si>
    <t>Jeg har bare indtastet nogle eksempler, for at kunne lave formler i "Projektorinfo"-arket der refererer hertil. Derfor skal en eventuel reference,</t>
  </si>
  <si>
    <t>A1234</t>
  </si>
  <si>
    <t>SONY01</t>
  </si>
  <si>
    <t>SONY02</t>
  </si>
  <si>
    <t>SONY03</t>
  </si>
  <si>
    <t>SONY04</t>
  </si>
  <si>
    <t>EPSON01</t>
  </si>
  <si>
    <t>EPSON02</t>
  </si>
  <si>
    <t>EPSON03</t>
  </si>
  <si>
    <t>EPSON04</t>
  </si>
  <si>
    <t>Epson-pære01</t>
  </si>
  <si>
    <t>Sony-pære01</t>
  </si>
  <si>
    <t>Passer til model</t>
  </si>
  <si>
    <t>Pærens navn</t>
  </si>
  <si>
    <t>Passer til mærke</t>
  </si>
  <si>
    <t>Nogle projektorer har kun en tæller</t>
  </si>
  <si>
    <t>Andre projektorer har både en normal og en ECO-tæller</t>
  </si>
  <si>
    <t>Datoerne bruges kun så jeg kan se, hvornår jeg sidst har tjekket dem.
Men de  her indtastede er kun eksempler</t>
  </si>
  <si>
    <t>Her har jeg som eksempel tastet ind, at jeg har skiftet den pågældende pære på denne fiktive dato. Ved pæreskift har jeg aflæst tælleren til at være dette tal. Og dernæst er alle tidligere tælleraflæsninger sat som "Nyere", da de ikke er relevante længere. (Jeg vil gerne kunne filtrere dem ud, så de ikke kommer med på "Projektorinfo"-arket)</t>
  </si>
  <si>
    <t>Disse data hentes fra virksomhedens Sharepoint-liste - den samlede liste over alle projektorer vi ejer på alle lokationer. Der må ikke ændres på dette ark.</t>
  </si>
  <si>
    <t>der leder efter data her, være til hele kolonner, da der løbende bliver indkøbt nye projektorer, efterhånden som de bliver slidt - og listen vil så blive længere og længere.</t>
  </si>
  <si>
    <t>Her er problemet med "LOPSLAG". Jeg får kun det første element fra "Timere", der indeholder "EPSON01", da cellen jo søger efter det der står oppe i B3.</t>
  </si>
  <si>
    <t>For lige netop EPSON01 vil jeg gerne have disse tal frem - tæller-aflæsningen skal være nyere end sidst jeg skiftede pære</t>
  </si>
  <si>
    <t>Her i "kontrol-boksen" (dropdown-menuen) (som slet ikke ligner jeres måde at lave den på) vil jeg kun have man skal kunne vælge projektorer fra Viborg</t>
  </si>
  <si>
    <t>Hjælpeceller</t>
  </si>
  <si>
    <t>Hvis man i stedet valgte EPSON03, som i eksemplet aldrig har fået skiftet pære, eller er blevet tælleraflæst flere gange siden sidste pæreskift,</t>
  </si>
  <si>
    <t>vil jeg gerne have alle tælleraflæsningerne til at komme frem. Som det tal jeg har aflæst, ikke som en sum - derfor havde jeg skrottet SUM-funktionerne</t>
  </si>
  <si>
    <t>som jeg ikke synes er brugbare i denne sammenhæng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</si>
</sst>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Calibri"/>
      <family val="2"/>
      <scheme val="minor"/>
    </font>
    <font>
      <sz val="10"/>
      <color theme="1"/>
      <name val="Times New Roman"/>
      <family val="1"/>
    </font>
    <font>
      <sz val="10"/>
      <color rgb="FFFF0000"/>
      <name val="Calibri"/>
      <family val="2"/>
      <scheme val="minor"/>
    </font>
    <font>
      <sz val="10"/>
      <color rgb="FFFF0000"/>
      <name val="Times New Roman"/>
      <family val="1"/>
    </font>
    <font>
      <sz val="12"/>
      <color rgb="FFFF0000"/>
      <name val="Times New Roman"/>
      <family val="1"/>
    </font>
    <font>
      <sz val="6"/>
      <color theme="1"/>
      <name val="Times New Roman"/>
      <family val="1"/>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horizontal="center"/>
    </xf>
    <xf numFmtId="14" fontId="1" fillId="0" borderId="0" xfId="0" applyNumberFormat="1" applyFont="1"/>
    <xf numFmtId="0" fontId="1" fillId="0" borderId="0" xfId="0" applyFont="1" applyAlignment="1">
      <alignment horizontal="left"/>
    </xf>
    <xf numFmtId="0" fontId="1" fillId="0" borderId="0" xfId="0" applyFont="1" applyAlignment="1">
      <alignment horizontal="center"/>
    </xf>
    <xf numFmtId="0" fontId="1" fillId="2" borderId="0" xfId="0" applyFont="1" applyFill="1"/>
    <xf numFmtId="0" fontId="3" fillId="0" borderId="0" xfId="0" applyFont="1"/>
    <xf numFmtId="0" fontId="4" fillId="0" borderId="0" xfId="0" applyFont="1" applyAlignment="1">
      <alignment textRotation="45" wrapText="1"/>
    </xf>
    <xf numFmtId="0" fontId="1" fillId="0" borderId="0" xfId="0" applyFont="1" applyAlignment="1">
      <alignment wrapText="1"/>
    </xf>
    <xf numFmtId="0" fontId="3" fillId="0" borderId="0" xfId="0" applyFont="1" applyAlignment="1">
      <alignment wrapText="1"/>
    </xf>
    <xf numFmtId="0" fontId="1" fillId="2" borderId="0" xfId="0" applyFont="1" applyFill="1" applyAlignment="1">
      <alignment horizontal="center"/>
    </xf>
    <xf numFmtId="14" fontId="1" fillId="0" borderId="0" xfId="0" applyNumberFormat="1" applyFont="1" applyAlignment="1">
      <alignment horizontal="center"/>
    </xf>
    <xf numFmtId="0" fontId="0" fillId="0" borderId="0" xfId="0" applyAlignment="1">
      <alignment horizontal="center"/>
    </xf>
    <xf numFmtId="0" fontId="2" fillId="0" borderId="0" xfId="0" applyFont="1"/>
    <xf numFmtId="0" fontId="5"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Drop" dropStyle="combo" dx="22" fmlaLink="$G$3" fmlaRange="Datalinkup!$B$3:$B$10"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361950</xdr:colOff>
          <xdr:row>1</xdr:row>
          <xdr:rowOff>85725</xdr:rowOff>
        </xdr:from>
        <xdr:to>
          <xdr:col>8</xdr:col>
          <xdr:colOff>552450</xdr:colOff>
          <xdr:row>3</xdr:row>
          <xdr:rowOff>66676</xdr:rowOff>
        </xdr:to>
        <xdr:sp macro="" textlink="">
          <xdr:nvSpPr>
            <xdr:cNvPr id="2051" name="Rullemenu 3" hidden="1">
              <a:extLst>
                <a:ext uri="{63B3BB69-23CF-44E3-9099-C40C66FF867C}">
                  <a14:compatExt spid="_x0000_s2051"/>
                </a:ext>
                <a:ext uri="{FF2B5EF4-FFF2-40B4-BE49-F238E27FC236}">
                  <a16:creationId xmlns:a16="http://schemas.microsoft.com/office/drawing/2014/main" id="{20A1557C-47E4-4288-8013-FDBA96727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695325</xdr:colOff>
      <xdr:row>7</xdr:row>
      <xdr:rowOff>66675</xdr:rowOff>
    </xdr:from>
    <xdr:to>
      <xdr:col>8</xdr:col>
      <xdr:colOff>657225</xdr:colOff>
      <xdr:row>8</xdr:row>
      <xdr:rowOff>76200</xdr:rowOff>
    </xdr:to>
    <xdr:cxnSp macro="">
      <xdr:nvCxnSpPr>
        <xdr:cNvPr id="4" name="Lige pilforbindelse 3">
          <a:extLst>
            <a:ext uri="{FF2B5EF4-FFF2-40B4-BE49-F238E27FC236}">
              <a16:creationId xmlns:a16="http://schemas.microsoft.com/office/drawing/2014/main" id="{B7FB56A1-D08B-4761-9D97-281F634AFF23}"/>
            </a:ext>
          </a:extLst>
        </xdr:cNvPr>
        <xdr:cNvCxnSpPr/>
      </xdr:nvCxnSpPr>
      <xdr:spPr>
        <a:xfrm>
          <a:off x="1304925" y="1200150"/>
          <a:ext cx="4695825" cy="17145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10</xdr:row>
      <xdr:rowOff>76200</xdr:rowOff>
    </xdr:from>
    <xdr:to>
      <xdr:col>8</xdr:col>
      <xdr:colOff>571500</xdr:colOff>
      <xdr:row>10</xdr:row>
      <xdr:rowOff>85725</xdr:rowOff>
    </xdr:to>
    <xdr:cxnSp macro="">
      <xdr:nvCxnSpPr>
        <xdr:cNvPr id="9" name="Lige pilforbindelse 8">
          <a:extLst>
            <a:ext uri="{FF2B5EF4-FFF2-40B4-BE49-F238E27FC236}">
              <a16:creationId xmlns:a16="http://schemas.microsoft.com/office/drawing/2014/main" id="{0EE6E27A-64BC-4BAF-A496-13EBF3615845}"/>
            </a:ext>
          </a:extLst>
        </xdr:cNvPr>
        <xdr:cNvCxnSpPr/>
      </xdr:nvCxnSpPr>
      <xdr:spPr>
        <a:xfrm flipV="1">
          <a:off x="2562225" y="1857375"/>
          <a:ext cx="3352800" cy="9525"/>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228600</xdr:colOff>
      <xdr:row>11</xdr:row>
      <xdr:rowOff>142875</xdr:rowOff>
    </xdr:from>
    <xdr:to>
      <xdr:col>5</xdr:col>
      <xdr:colOff>323850</xdr:colOff>
      <xdr:row>20</xdr:row>
      <xdr:rowOff>66675</xdr:rowOff>
    </xdr:to>
    <xdr:sp macro="" textlink="">
      <xdr:nvSpPr>
        <xdr:cNvPr id="12" name="Ellipse 11">
          <a:extLst>
            <a:ext uri="{FF2B5EF4-FFF2-40B4-BE49-F238E27FC236}">
              <a16:creationId xmlns:a16="http://schemas.microsoft.com/office/drawing/2014/main" id="{54E0B151-0DBF-4B61-847F-B674EC79A236}"/>
            </a:ext>
          </a:extLst>
        </xdr:cNvPr>
        <xdr:cNvSpPr/>
      </xdr:nvSpPr>
      <xdr:spPr>
        <a:xfrm>
          <a:off x="228600" y="2085975"/>
          <a:ext cx="3409950" cy="1381125"/>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323850</xdr:colOff>
      <xdr:row>15</xdr:row>
      <xdr:rowOff>95250</xdr:rowOff>
    </xdr:from>
    <xdr:to>
      <xdr:col>8</xdr:col>
      <xdr:colOff>609600</xdr:colOff>
      <xdr:row>16</xdr:row>
      <xdr:rowOff>23813</xdr:rowOff>
    </xdr:to>
    <xdr:cxnSp macro="">
      <xdr:nvCxnSpPr>
        <xdr:cNvPr id="14" name="Lige pilforbindelse 13">
          <a:extLst>
            <a:ext uri="{FF2B5EF4-FFF2-40B4-BE49-F238E27FC236}">
              <a16:creationId xmlns:a16="http://schemas.microsoft.com/office/drawing/2014/main" id="{4C9B2CD9-27B9-4C1A-AFE1-0180D79E997B}"/>
            </a:ext>
          </a:extLst>
        </xdr:cNvPr>
        <xdr:cNvCxnSpPr>
          <a:stCxn id="12" idx="6"/>
        </xdr:cNvCxnSpPr>
      </xdr:nvCxnSpPr>
      <xdr:spPr>
        <a:xfrm flipV="1">
          <a:off x="3638550" y="2686050"/>
          <a:ext cx="2314575" cy="90488"/>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0</xdr:row>
      <xdr:rowOff>142875</xdr:rowOff>
    </xdr:from>
    <xdr:to>
      <xdr:col>7</xdr:col>
      <xdr:colOff>276225</xdr:colOff>
      <xdr:row>15</xdr:row>
      <xdr:rowOff>9525</xdr:rowOff>
    </xdr:to>
    <xdr:sp macro="" textlink="">
      <xdr:nvSpPr>
        <xdr:cNvPr id="2" name="Ellipse 1">
          <a:extLst>
            <a:ext uri="{FF2B5EF4-FFF2-40B4-BE49-F238E27FC236}">
              <a16:creationId xmlns:a16="http://schemas.microsoft.com/office/drawing/2014/main" id="{FDC876B8-B8C7-4393-BC24-AB54E52B7988}"/>
            </a:ext>
          </a:extLst>
        </xdr:cNvPr>
        <xdr:cNvSpPr/>
      </xdr:nvSpPr>
      <xdr:spPr>
        <a:xfrm>
          <a:off x="219075" y="142875"/>
          <a:ext cx="4010025" cy="3095625"/>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7</xdr:col>
      <xdr:colOff>276225</xdr:colOff>
      <xdr:row>5</xdr:row>
      <xdr:rowOff>80963</xdr:rowOff>
    </xdr:from>
    <xdr:to>
      <xdr:col>8</xdr:col>
      <xdr:colOff>600075</xdr:colOff>
      <xdr:row>5</xdr:row>
      <xdr:rowOff>85725</xdr:rowOff>
    </xdr:to>
    <xdr:cxnSp macro="">
      <xdr:nvCxnSpPr>
        <xdr:cNvPr id="4" name="Lige forbindelse 3">
          <a:extLst>
            <a:ext uri="{FF2B5EF4-FFF2-40B4-BE49-F238E27FC236}">
              <a16:creationId xmlns:a16="http://schemas.microsoft.com/office/drawing/2014/main" id="{4CF9C13D-CC92-40B0-B544-D8F9151DC546}"/>
            </a:ext>
          </a:extLst>
        </xdr:cNvPr>
        <xdr:cNvCxnSpPr>
          <a:stCxn id="2" idx="6"/>
        </xdr:cNvCxnSpPr>
      </xdr:nvCxnSpPr>
      <xdr:spPr>
        <a:xfrm>
          <a:off x="4229100" y="1690688"/>
          <a:ext cx="933450" cy="4762"/>
        </a:xfrm>
        <a:prstGeom prst="line">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xdr:colOff>
      <xdr:row>4</xdr:row>
      <xdr:rowOff>171450</xdr:rowOff>
    </xdr:from>
    <xdr:to>
      <xdr:col>6</xdr:col>
      <xdr:colOff>590550</xdr:colOff>
      <xdr:row>4</xdr:row>
      <xdr:rowOff>171450</xdr:rowOff>
    </xdr:to>
    <xdr:cxnSp macro="">
      <xdr:nvCxnSpPr>
        <xdr:cNvPr id="3" name="Lige forbindelse 2">
          <a:extLst>
            <a:ext uri="{FF2B5EF4-FFF2-40B4-BE49-F238E27FC236}">
              <a16:creationId xmlns:a16="http://schemas.microsoft.com/office/drawing/2014/main" id="{D9631388-0F6D-4670-8E6E-4BF896393CCD}"/>
            </a:ext>
          </a:extLst>
        </xdr:cNvPr>
        <xdr:cNvCxnSpPr/>
      </xdr:nvCxnSpPr>
      <xdr:spPr>
        <a:xfrm>
          <a:off x="7400925" y="2295525"/>
          <a:ext cx="571500" cy="0"/>
        </a:xfrm>
        <a:prstGeom prst="line">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DI315"/>
  <sheetViews>
    <sheetView tabSelected="1" workbookViewId="0">
      <selection activeCell="J21" sqref="J21"/>
    </sheetView>
  </sheetViews>
  <sheetFormatPr defaultRowHeight="12.75" x14ac:dyDescent="0.2"/>
  <cols>
    <col min="1" max="1" width="9.140625" style="1"/>
    <col min="2" max="2" width="11" style="1" bestFit="1" customWidth="1"/>
    <col min="3" max="3" width="8.7109375" style="1" bestFit="1" customWidth="1"/>
    <col min="4" max="4" width="9" style="1" bestFit="1" customWidth="1"/>
    <col min="5" max="5" width="11.85546875" style="1" bestFit="1" customWidth="1"/>
    <col min="6" max="6" width="10.140625" style="1" customWidth="1"/>
    <col min="7" max="7" width="10.140625" style="5" customWidth="1"/>
    <col min="8" max="9" width="10.140625" style="1" customWidth="1"/>
    <col min="10" max="10" width="119.7109375" style="1" bestFit="1" customWidth="1"/>
    <col min="11" max="50" width="10.140625" style="1" customWidth="1"/>
    <col min="51" max="51" width="5.42578125" style="1" customWidth="1"/>
    <col min="52" max="52" width="9.7109375" style="1" customWidth="1"/>
    <col min="53" max="53" width="5.85546875" style="1" customWidth="1"/>
    <col min="54" max="54" width="8.28515625" style="1" customWidth="1"/>
    <col min="55" max="55" width="5.85546875" style="1" customWidth="1"/>
    <col min="56" max="56" width="8.28515625" style="1" customWidth="1"/>
    <col min="57" max="57" width="5.85546875" style="1" customWidth="1"/>
    <col min="58" max="58" width="8.28515625" style="1" customWidth="1"/>
    <col min="59" max="59" width="5.85546875" style="1" customWidth="1"/>
    <col min="60" max="60" width="8.28515625" style="1" customWidth="1"/>
    <col min="61" max="61" width="5.85546875" style="1" customWidth="1"/>
    <col min="62" max="62" width="8.28515625" style="1" customWidth="1"/>
    <col min="63" max="63" width="5.85546875" style="1" customWidth="1"/>
    <col min="64" max="64" width="8.28515625" style="1" customWidth="1"/>
    <col min="65" max="65" width="5.85546875" style="1" customWidth="1"/>
    <col min="66" max="66" width="8.28515625" style="1" customWidth="1"/>
    <col min="67" max="67" width="5.85546875" style="1" customWidth="1"/>
    <col min="68" max="68" width="8.28515625" style="1" customWidth="1"/>
    <col min="69" max="69" width="5.85546875" style="1" customWidth="1"/>
    <col min="70" max="70" width="8.28515625" style="1" customWidth="1"/>
    <col min="71" max="71" width="5.85546875" style="1" customWidth="1"/>
    <col min="72" max="72" width="8.28515625" style="1" customWidth="1"/>
    <col min="73" max="73" width="5.85546875" style="1" customWidth="1"/>
    <col min="74" max="74" width="8.28515625" style="1" customWidth="1"/>
    <col min="75" max="75" width="5.85546875" style="1" customWidth="1"/>
    <col min="76" max="76" width="8.28515625" style="1" customWidth="1"/>
    <col min="77" max="77" width="5.85546875" style="1" customWidth="1"/>
    <col min="78" max="78" width="8.28515625" style="1" customWidth="1"/>
    <col min="79" max="79" width="5.85546875" style="1" customWidth="1"/>
    <col min="80" max="80" width="8.28515625" style="1" customWidth="1"/>
    <col min="81" max="81" width="5.85546875" style="1" customWidth="1"/>
    <col min="82" max="82" width="8.28515625" style="1" customWidth="1"/>
    <col min="83" max="83" width="5.85546875" style="1" customWidth="1"/>
    <col min="84" max="84" width="8.28515625" style="1" customWidth="1"/>
    <col min="85" max="85" width="5.85546875" style="1" customWidth="1"/>
    <col min="86" max="86" width="8.28515625" style="1" customWidth="1"/>
    <col min="87" max="87" width="5.85546875" style="1" customWidth="1"/>
    <col min="88" max="88" width="8.28515625" style="1" customWidth="1"/>
    <col min="89" max="89" width="5.85546875" style="1" customWidth="1"/>
    <col min="90" max="90" width="8.28515625" style="1" customWidth="1"/>
    <col min="91" max="91" width="5.85546875" style="1" customWidth="1"/>
    <col min="92" max="92" width="8.28515625" style="1" customWidth="1"/>
    <col min="93" max="93" width="5.85546875" style="1" customWidth="1"/>
    <col min="94" max="94" width="8.28515625" style="1" customWidth="1"/>
    <col min="95" max="95" width="5.85546875" style="1" customWidth="1"/>
    <col min="96" max="96" width="8.28515625" style="1" customWidth="1"/>
    <col min="97" max="97" width="5.85546875" style="1" customWidth="1"/>
    <col min="98" max="98" width="8.28515625" style="1" customWidth="1"/>
    <col min="99" max="99" width="5.85546875" style="1" customWidth="1"/>
    <col min="100" max="100" width="8.28515625" style="1" customWidth="1"/>
    <col min="101" max="101" width="5.85546875" style="1" customWidth="1"/>
    <col min="102" max="102" width="8.28515625" style="1" customWidth="1"/>
    <col min="103" max="103" width="5.85546875" style="1" customWidth="1"/>
    <col min="104" max="104" width="8.28515625" style="1" customWidth="1"/>
    <col min="105" max="105" width="5.85546875" style="1" customWidth="1"/>
    <col min="106" max="106" width="8.28515625" style="1" customWidth="1"/>
    <col min="107" max="107" width="5.85546875" style="1" customWidth="1"/>
    <col min="108" max="108" width="8.28515625" style="1" customWidth="1"/>
    <col min="109" max="109" width="5.85546875" style="1" customWidth="1"/>
    <col min="110" max="110" width="8.28515625" style="1" customWidth="1"/>
    <col min="111" max="111" width="7.28515625" style="1" customWidth="1"/>
    <col min="112" max="113" width="9.7109375" style="1" bestFit="1" customWidth="1"/>
    <col min="114" max="16384" width="9.140625" style="1"/>
  </cols>
  <sheetData>
    <row r="2" spans="2:113" x14ac:dyDescent="0.2">
      <c r="B2" s="1" t="s">
        <v>9</v>
      </c>
      <c r="C2" s="1" t="s">
        <v>15</v>
      </c>
      <c r="D2" s="1" t="s">
        <v>14</v>
      </c>
      <c r="E2" s="1" t="s">
        <v>12</v>
      </c>
      <c r="G2" s="11" t="s">
        <v>52</v>
      </c>
      <c r="H2" s="6"/>
      <c r="I2" s="6"/>
    </row>
    <row r="3" spans="2:113" x14ac:dyDescent="0.2">
      <c r="B3" s="1" t="str">
        <f>VLOOKUP($G$4,Datalinkup!$B:$G,2,FALSE)</f>
        <v>EPSON01</v>
      </c>
      <c r="C3" s="1" t="str">
        <f>VLOOKUP($G$4,Datalinkup!$B:$G,3,FALSE)</f>
        <v>Epson</v>
      </c>
      <c r="D3" s="1" t="str">
        <f>VLOOKUP($G$4,Datalinkup!$B:$G,4,FALSE)</f>
        <v>EB-450wi</v>
      </c>
      <c r="E3" s="1" t="str">
        <f>VLOOKUP($D$3,Pærer!$B:$D,3,FALSE)</f>
        <v>Epson-pære01</v>
      </c>
      <c r="G3" s="15">
        <v>1</v>
      </c>
      <c r="H3" s="6"/>
      <c r="I3" s="6"/>
      <c r="J3" s="7" t="s">
        <v>51</v>
      </c>
    </row>
    <row r="4" spans="2:113" x14ac:dyDescent="0.2">
      <c r="G4" s="15" t="str">
        <f>INDEX(Datalinkup!B3:B10,G3,1)</f>
        <v>AV01</v>
      </c>
      <c r="H4" s="6"/>
      <c r="I4" s="6"/>
    </row>
    <row r="6" spans="2:113" x14ac:dyDescent="0.2">
      <c r="B6" s="4" t="s">
        <v>13</v>
      </c>
      <c r="C6" t="s">
        <v>24</v>
      </c>
    </row>
    <row r="7" spans="2:113" x14ac:dyDescent="0.2">
      <c r="B7" s="2">
        <f>VLOOKUP($B$3,Timere!$A:$F,2,FALSE)</f>
        <v>10</v>
      </c>
      <c r="C7" s="2">
        <f>VLOOKUP($B$3,Timere!$A:$F,3,FALSE)</f>
        <v>1</v>
      </c>
      <c r="D7" s="12">
        <f>VLOOKUP($B$3,Timere!$A:$F,4,FALSE)</f>
        <v>40422</v>
      </c>
    </row>
    <row r="8" spans="2:113" x14ac:dyDescent="0.2">
      <c r="B8" s="5"/>
    </row>
    <row r="9" spans="2:113" x14ac:dyDescent="0.2">
      <c r="E9"/>
      <c r="F9"/>
      <c r="G9" s="13"/>
      <c r="H9"/>
      <c r="I9"/>
      <c r="J9" s="14" t="s">
        <v>49</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row>
    <row r="10" spans="2:113" x14ac:dyDescent="0.2">
      <c r="E10"/>
      <c r="F10"/>
      <c r="G10" s="13"/>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row>
    <row r="11" spans="2:113" x14ac:dyDescent="0.2">
      <c r="B11" s="1">
        <v>50</v>
      </c>
      <c r="C11" s="1">
        <v>5</v>
      </c>
      <c r="D11" s="3">
        <v>40513</v>
      </c>
      <c r="F11"/>
      <c r="G11" s="13"/>
      <c r="H11"/>
      <c r="I11"/>
      <c r="J11" s="14" t="s">
        <v>50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row>
    <row r="12" spans="2:113" x14ac:dyDescent="0.2">
      <c r="E12"/>
      <c r="F12"/>
      <c r="G12" s="13"/>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row>
    <row r="13" spans="2:113" x14ac:dyDescent="0.2">
      <c r="E13"/>
      <c r="F13"/>
      <c r="G13" s="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row>
    <row r="14" spans="2:113" x14ac:dyDescent="0.2">
      <c r="E14"/>
      <c r="F14"/>
      <c r="G14" s="13"/>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row>
    <row r="15" spans="2:113" x14ac:dyDescent="0.2">
      <c r="B15" s="1">
        <v>10</v>
      </c>
      <c r="C15" s="1">
        <v>1</v>
      </c>
      <c r="D15" s="3">
        <v>40664</v>
      </c>
      <c r="F15"/>
      <c r="G15" s="13"/>
      <c r="H15"/>
      <c r="I15"/>
      <c r="J15" s="14" t="s">
        <v>53</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row>
    <row r="16" spans="2:113" x14ac:dyDescent="0.2">
      <c r="B16" s="1">
        <v>30</v>
      </c>
      <c r="C16" s="1">
        <v>3</v>
      </c>
      <c r="D16" s="3">
        <v>40695</v>
      </c>
      <c r="F16"/>
      <c r="G16" s="13"/>
      <c r="H16"/>
      <c r="I16"/>
      <c r="J16" s="14" t="s">
        <v>54</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row>
    <row r="17" spans="2:113" x14ac:dyDescent="0.2">
      <c r="B17" s="1">
        <v>120</v>
      </c>
      <c r="C17" s="1">
        <v>21</v>
      </c>
      <c r="D17" s="3">
        <v>40725</v>
      </c>
      <c r="F17"/>
      <c r="G17" s="13"/>
      <c r="H17"/>
      <c r="I17"/>
      <c r="J17" s="14" t="s">
        <v>55</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row>
    <row r="18" spans="2:113" x14ac:dyDescent="0.2">
      <c r="B18" s="1">
        <v>210</v>
      </c>
      <c r="C18" s="1">
        <v>21</v>
      </c>
      <c r="D18" s="3">
        <v>40756</v>
      </c>
      <c r="F18"/>
      <c r="G18" s="13"/>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row>
    <row r="19" spans="2:113" x14ac:dyDescent="0.2">
      <c r="E19"/>
      <c r="F19"/>
      <c r="G19" s="13"/>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row>
    <row r="20" spans="2:113" x14ac:dyDescent="0.2">
      <c r="E20"/>
      <c r="F20"/>
      <c r="G20" s="13"/>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row>
    <row r="21" spans="2:113" x14ac:dyDescent="0.2">
      <c r="E21"/>
      <c r="F21"/>
      <c r="G21" s="13"/>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row>
    <row r="22" spans="2:113" x14ac:dyDescent="0.2">
      <c r="E22"/>
      <c r="F22"/>
      <c r="G22" s="13"/>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row>
    <row r="23" spans="2:113" x14ac:dyDescent="0.2">
      <c r="E23"/>
      <c r="F23"/>
      <c r="G23" s="1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row>
    <row r="24" spans="2:113" x14ac:dyDescent="0.2">
      <c r="E24"/>
      <c r="F24"/>
      <c r="G24" s="13"/>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row>
    <row r="25" spans="2:113" x14ac:dyDescent="0.2">
      <c r="E25"/>
      <c r="F25"/>
      <c r="G25" s="13"/>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row>
    <row r="26" spans="2:113" x14ac:dyDescent="0.2">
      <c r="E26"/>
      <c r="F26"/>
      <c r="G26" s="13"/>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row>
    <row r="27" spans="2:113" x14ac:dyDescent="0.2">
      <c r="B27"/>
      <c r="C27"/>
      <c r="D27"/>
      <c r="E27"/>
      <c r="F27"/>
      <c r="G27" s="13"/>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row>
    <row r="28" spans="2:113" x14ac:dyDescent="0.2">
      <c r="B28"/>
      <c r="C28"/>
      <c r="D28"/>
      <c r="E28"/>
      <c r="F28"/>
      <c r="G28" s="13"/>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row>
    <row r="29" spans="2:113" x14ac:dyDescent="0.2">
      <c r="B29"/>
      <c r="C29"/>
      <c r="D29"/>
      <c r="E29"/>
      <c r="F29"/>
      <c r="G29" s="13"/>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row>
    <row r="30" spans="2:113" x14ac:dyDescent="0.2">
      <c r="B30"/>
      <c r="C30"/>
      <c r="D30"/>
      <c r="E30"/>
      <c r="F30"/>
      <c r="G30" s="13"/>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row>
    <row r="31" spans="2:113" x14ac:dyDescent="0.2">
      <c r="B31"/>
      <c r="C31"/>
      <c r="D31"/>
      <c r="E31"/>
      <c r="F31"/>
      <c r="G31" s="13"/>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row>
    <row r="32" spans="2:113" x14ac:dyDescent="0.2">
      <c r="B32"/>
      <c r="C32"/>
      <c r="D32"/>
      <c r="E32"/>
      <c r="F32"/>
      <c r="G32" s="13"/>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row>
    <row r="33" spans="2:52" x14ac:dyDescent="0.2">
      <c r="B33"/>
      <c r="C33"/>
      <c r="D33"/>
      <c r="E33"/>
      <c r="F33"/>
      <c r="G33" s="1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2:52" x14ac:dyDescent="0.2">
      <c r="B34"/>
      <c r="C34"/>
      <c r="D34"/>
      <c r="E34"/>
      <c r="F34"/>
      <c r="G34" s="13"/>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row>
    <row r="35" spans="2:52" x14ac:dyDescent="0.2">
      <c r="B35"/>
      <c r="C35"/>
      <c r="D35"/>
      <c r="E35"/>
      <c r="F35"/>
      <c r="G35" s="13"/>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2:52" x14ac:dyDescent="0.2">
      <c r="B36"/>
      <c r="C36"/>
      <c r="D36"/>
      <c r="E36"/>
      <c r="F36"/>
      <c r="G36" s="13"/>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2:52" x14ac:dyDescent="0.2">
      <c r="B37"/>
      <c r="C37"/>
      <c r="D37"/>
      <c r="E37"/>
      <c r="F37"/>
      <c r="G37" s="13"/>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2:52" x14ac:dyDescent="0.2">
      <c r="B38"/>
      <c r="C38"/>
      <c r="D38"/>
      <c r="E38"/>
      <c r="F38"/>
      <c r="G38" s="13"/>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2:52" x14ac:dyDescent="0.2">
      <c r="B39"/>
      <c r="C39"/>
      <c r="D39"/>
      <c r="E39"/>
      <c r="F39"/>
      <c r="G39" s="13"/>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2:52" x14ac:dyDescent="0.2">
      <c r="B40"/>
      <c r="C40"/>
      <c r="D40"/>
      <c r="E40"/>
      <c r="F40"/>
      <c r="G40" s="13"/>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2:52" x14ac:dyDescent="0.2">
      <c r="B41"/>
      <c r="C41"/>
      <c r="D41"/>
      <c r="E41"/>
      <c r="F41"/>
      <c r="G41" s="13"/>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2:52" x14ac:dyDescent="0.2">
      <c r="B42"/>
      <c r="C42"/>
      <c r="D42"/>
      <c r="E42"/>
      <c r="F42"/>
      <c r="G42" s="13"/>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2:52" x14ac:dyDescent="0.2">
      <c r="B43"/>
      <c r="C43"/>
      <c r="D43"/>
      <c r="E43"/>
      <c r="F43"/>
      <c r="G43" s="1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2:52" x14ac:dyDescent="0.2">
      <c r="B44"/>
      <c r="C44"/>
      <c r="D44"/>
      <c r="E44"/>
      <c r="F44"/>
      <c r="G44" s="13"/>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2:52" x14ac:dyDescent="0.2">
      <c r="B45"/>
      <c r="C45"/>
      <c r="D45"/>
      <c r="E45"/>
      <c r="F45"/>
      <c r="G45" s="13"/>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2:52" x14ac:dyDescent="0.2">
      <c r="B46"/>
      <c r="C46"/>
      <c r="D46"/>
      <c r="E46"/>
      <c r="F46"/>
      <c r="G46" s="13"/>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2:52" x14ac:dyDescent="0.2">
      <c r="B47"/>
      <c r="C47"/>
      <c r="D47"/>
      <c r="E47"/>
      <c r="F47"/>
      <c r="G47" s="13"/>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2:52" x14ac:dyDescent="0.2">
      <c r="B48"/>
      <c r="C48"/>
      <c r="D48"/>
      <c r="E48"/>
      <c r="F48"/>
      <c r="G48" s="13"/>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2:52" x14ac:dyDescent="0.2">
      <c r="B49"/>
      <c r="C49"/>
      <c r="D49"/>
      <c r="E49"/>
      <c r="F49"/>
      <c r="G49" s="13"/>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2:52" x14ac:dyDescent="0.2">
      <c r="B50"/>
      <c r="C50"/>
      <c r="D50"/>
      <c r="E50"/>
      <c r="F50"/>
      <c r="G50" s="13"/>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2:52" x14ac:dyDescent="0.2">
      <c r="B51"/>
      <c r="C51"/>
      <c r="D51"/>
      <c r="E51"/>
      <c r="F51"/>
      <c r="G51" s="13"/>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2:52" x14ac:dyDescent="0.2">
      <c r="B52"/>
      <c r="C52"/>
      <c r="D52"/>
      <c r="E52"/>
      <c r="F52"/>
      <c r="G52" s="13"/>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2:52" x14ac:dyDescent="0.2">
      <c r="B53"/>
      <c r="C53"/>
      <c r="D53"/>
      <c r="E53"/>
      <c r="F53"/>
      <c r="G53" s="1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2:52" x14ac:dyDescent="0.2">
      <c r="B54"/>
      <c r="C54"/>
      <c r="D54"/>
      <c r="E54"/>
      <c r="F54"/>
      <c r="G54" s="13"/>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2:52" x14ac:dyDescent="0.2">
      <c r="B55"/>
      <c r="C55"/>
      <c r="D55"/>
      <c r="E55"/>
      <c r="F55"/>
      <c r="G55" s="13"/>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2:52" x14ac:dyDescent="0.2">
      <c r="B56"/>
      <c r="C56"/>
      <c r="D56"/>
      <c r="E56"/>
      <c r="F56"/>
      <c r="G56" s="13"/>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2:52" x14ac:dyDescent="0.2">
      <c r="B57"/>
      <c r="C57"/>
      <c r="D57"/>
      <c r="E57"/>
      <c r="F57"/>
      <c r="G57" s="13"/>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2:52" x14ac:dyDescent="0.2">
      <c r="B58"/>
      <c r="C58"/>
      <c r="D58"/>
      <c r="E58"/>
      <c r="F58"/>
      <c r="G58" s="13"/>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2:52" x14ac:dyDescent="0.2">
      <c r="B59"/>
      <c r="C59"/>
      <c r="D59"/>
      <c r="E59"/>
      <c r="F59"/>
      <c r="G59" s="13"/>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row>
    <row r="60" spans="2:52" x14ac:dyDescent="0.2">
      <c r="B60"/>
      <c r="C60"/>
      <c r="D60"/>
      <c r="E60"/>
      <c r="F60"/>
      <c r="G60" s="13"/>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2:52" x14ac:dyDescent="0.2">
      <c r="B61"/>
      <c r="C61"/>
      <c r="D61"/>
      <c r="E61"/>
      <c r="F61"/>
      <c r="G61" s="13"/>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row>
    <row r="62" spans="2:52" x14ac:dyDescent="0.2">
      <c r="B62"/>
      <c r="C62"/>
      <c r="D62"/>
      <c r="E62"/>
      <c r="F62"/>
      <c r="G62" s="13"/>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row>
    <row r="63" spans="2:52" x14ac:dyDescent="0.2">
      <c r="B63"/>
      <c r="C63"/>
      <c r="D63"/>
      <c r="E63"/>
      <c r="F63"/>
      <c r="G63" s="1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row>
    <row r="64" spans="2:52" x14ac:dyDescent="0.2">
      <c r="B64"/>
      <c r="C64"/>
      <c r="D64"/>
      <c r="E64"/>
      <c r="F64"/>
      <c r="G64" s="13"/>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2:52" x14ac:dyDescent="0.2">
      <c r="B65"/>
      <c r="C65"/>
      <c r="D65"/>
      <c r="E65"/>
      <c r="F65"/>
      <c r="G65" s="13"/>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2:52" x14ac:dyDescent="0.2">
      <c r="B66"/>
      <c r="C66"/>
      <c r="D66"/>
      <c r="E66"/>
      <c r="F66"/>
      <c r="G66" s="13"/>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2:52" x14ac:dyDescent="0.2">
      <c r="B67"/>
      <c r="C67"/>
      <c r="D67"/>
      <c r="E67"/>
      <c r="F67"/>
      <c r="G67" s="13"/>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2:52" x14ac:dyDescent="0.2">
      <c r="B68"/>
      <c r="C68"/>
      <c r="D68"/>
      <c r="E68"/>
      <c r="F68"/>
      <c r="G68" s="13"/>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2:52" x14ac:dyDescent="0.2">
      <c r="B69"/>
      <c r="C69"/>
      <c r="D69"/>
      <c r="E69"/>
      <c r="F69"/>
      <c r="G69" s="13"/>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2:52" x14ac:dyDescent="0.2">
      <c r="B70"/>
      <c r="C70"/>
      <c r="D70"/>
      <c r="E70"/>
      <c r="F70"/>
      <c r="G70" s="13"/>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2:52" x14ac:dyDescent="0.2">
      <c r="B71"/>
      <c r="C71"/>
      <c r="D71"/>
      <c r="E71"/>
      <c r="F71"/>
      <c r="G71" s="13"/>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2:52" x14ac:dyDescent="0.2">
      <c r="B72"/>
      <c r="C72"/>
      <c r="D72"/>
      <c r="E72"/>
      <c r="F72"/>
      <c r="G72" s="13"/>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2:52" x14ac:dyDescent="0.2">
      <c r="B73"/>
      <c r="C73"/>
      <c r="D73"/>
      <c r="E73"/>
      <c r="F73"/>
      <c r="G73" s="1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2:52" x14ac:dyDescent="0.2">
      <c r="B74"/>
      <c r="C74"/>
      <c r="D74"/>
      <c r="E74"/>
      <c r="F74"/>
      <c r="G74" s="13"/>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2:52" x14ac:dyDescent="0.2">
      <c r="B75"/>
      <c r="C75"/>
      <c r="D75"/>
      <c r="E75"/>
      <c r="F75"/>
      <c r="G75" s="13"/>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row r="76" spans="2:52" x14ac:dyDescent="0.2">
      <c r="B76"/>
      <c r="C76"/>
      <c r="D76"/>
      <c r="E76"/>
      <c r="F76"/>
      <c r="G76" s="13"/>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row>
    <row r="77" spans="2:52" x14ac:dyDescent="0.2">
      <c r="B77"/>
      <c r="C77"/>
      <c r="D77"/>
      <c r="E77"/>
      <c r="F77"/>
      <c r="G77" s="13"/>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row>
    <row r="78" spans="2:52" x14ac:dyDescent="0.2">
      <c r="B78"/>
      <c r="C78"/>
      <c r="D78"/>
      <c r="E78"/>
      <c r="F78"/>
      <c r="G78" s="13"/>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row>
    <row r="79" spans="2:52" x14ac:dyDescent="0.2">
      <c r="B79"/>
      <c r="C79"/>
      <c r="D79"/>
      <c r="E79"/>
      <c r="F79"/>
      <c r="G79" s="13"/>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row>
    <row r="80" spans="2:52" x14ac:dyDescent="0.2">
      <c r="B80"/>
      <c r="C80"/>
      <c r="D80"/>
      <c r="E80"/>
      <c r="F80"/>
      <c r="G80" s="13"/>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2:52" x14ac:dyDescent="0.2">
      <c r="B81"/>
      <c r="C81"/>
      <c r="D81"/>
      <c r="E81"/>
      <c r="F81"/>
      <c r="G81" s="13"/>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2:52" x14ac:dyDescent="0.2">
      <c r="B82"/>
      <c r="C82"/>
      <c r="D82"/>
      <c r="E82"/>
      <c r="F82"/>
      <c r="G82" s="13"/>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2:52" x14ac:dyDescent="0.2">
      <c r="B83"/>
      <c r="C83"/>
      <c r="D83"/>
      <c r="E83"/>
      <c r="F83"/>
      <c r="G83" s="1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row>
    <row r="84" spans="2:52" x14ac:dyDescent="0.2">
      <c r="B84"/>
      <c r="C84"/>
      <c r="D84"/>
      <c r="E84"/>
      <c r="F84"/>
      <c r="G84" s="13"/>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row>
    <row r="85" spans="2:52" x14ac:dyDescent="0.2">
      <c r="B85"/>
      <c r="C85"/>
      <c r="D85"/>
      <c r="E85"/>
      <c r="F85"/>
      <c r="G85" s="13"/>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row>
    <row r="86" spans="2:52" x14ac:dyDescent="0.2">
      <c r="B86"/>
      <c r="C86"/>
      <c r="D86"/>
      <c r="E86"/>
      <c r="F86"/>
      <c r="G86" s="13"/>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row>
    <row r="87" spans="2:52" x14ac:dyDescent="0.2">
      <c r="B87"/>
      <c r="C87"/>
      <c r="D87"/>
      <c r="E87"/>
      <c r="F87"/>
      <c r="G87" s="13"/>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row>
    <row r="88" spans="2:52" x14ac:dyDescent="0.2">
      <c r="B88"/>
      <c r="C88"/>
      <c r="D88"/>
      <c r="E88"/>
      <c r="F88"/>
      <c r="G88" s="13"/>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row>
    <row r="89" spans="2:52" x14ac:dyDescent="0.2">
      <c r="B89"/>
      <c r="C89"/>
      <c r="D89"/>
      <c r="E89"/>
      <c r="F89"/>
      <c r="G89" s="13"/>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row>
    <row r="90" spans="2:52" x14ac:dyDescent="0.2">
      <c r="B90"/>
      <c r="C90"/>
      <c r="D90"/>
      <c r="E90"/>
      <c r="F90"/>
      <c r="G90" s="13"/>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row>
    <row r="91" spans="2:52" x14ac:dyDescent="0.2">
      <c r="B91"/>
      <c r="C91"/>
      <c r="D91"/>
      <c r="E91"/>
      <c r="F91"/>
      <c r="G91" s="13"/>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row>
    <row r="92" spans="2:52" x14ac:dyDescent="0.2">
      <c r="B92"/>
      <c r="C92"/>
      <c r="D92"/>
      <c r="E92"/>
      <c r="F92"/>
      <c r="G92" s="13"/>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2:52" x14ac:dyDescent="0.2">
      <c r="B93"/>
      <c r="C93"/>
      <c r="D93"/>
      <c r="E93"/>
      <c r="F93"/>
      <c r="G93" s="1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2:52" x14ac:dyDescent="0.2">
      <c r="B94"/>
      <c r="C94"/>
      <c r="D94"/>
      <c r="E94"/>
      <c r="F94"/>
      <c r="G94" s="13"/>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2:52" x14ac:dyDescent="0.2">
      <c r="B95"/>
      <c r="C95"/>
      <c r="D95"/>
      <c r="E95"/>
      <c r="F95"/>
      <c r="G95" s="13"/>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2:52" x14ac:dyDescent="0.2">
      <c r="B96"/>
      <c r="C96"/>
      <c r="D96"/>
      <c r="E96"/>
      <c r="F96"/>
      <c r="G96" s="13"/>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2:52" x14ac:dyDescent="0.2">
      <c r="B97"/>
      <c r="C97"/>
      <c r="D97"/>
      <c r="E97"/>
      <c r="F97"/>
      <c r="G97" s="13"/>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2:52" x14ac:dyDescent="0.2">
      <c r="B98"/>
      <c r="C98"/>
      <c r="D98"/>
      <c r="E98"/>
      <c r="F98"/>
      <c r="G98" s="13"/>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2:52" x14ac:dyDescent="0.2">
      <c r="B99"/>
      <c r="C99"/>
      <c r="D99"/>
      <c r="E99"/>
      <c r="F99"/>
      <c r="G99" s="13"/>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2:52" x14ac:dyDescent="0.2">
      <c r="B100"/>
      <c r="C100"/>
      <c r="D100"/>
      <c r="E100"/>
      <c r="F100"/>
      <c r="G100" s="13"/>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2:52" x14ac:dyDescent="0.2">
      <c r="B101"/>
      <c r="C101"/>
      <c r="D101"/>
      <c r="E101"/>
      <c r="F101"/>
      <c r="G101" s="13"/>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2:52" x14ac:dyDescent="0.2">
      <c r="B102"/>
      <c r="C102"/>
      <c r="D102"/>
      <c r="E102"/>
      <c r="F102"/>
      <c r="G102" s="13"/>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2:52" x14ac:dyDescent="0.2">
      <c r="B103"/>
      <c r="C103"/>
      <c r="D103"/>
      <c r="E103"/>
      <c r="F103"/>
      <c r="G103" s="1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2:52" x14ac:dyDescent="0.2">
      <c r="B104"/>
      <c r="C104"/>
      <c r="D104"/>
      <c r="E104"/>
      <c r="F104"/>
      <c r="G104" s="13"/>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2:52" x14ac:dyDescent="0.2">
      <c r="B105"/>
      <c r="C105"/>
      <c r="D105"/>
      <c r="E105"/>
      <c r="F105"/>
      <c r="G105" s="13"/>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2:52" x14ac:dyDescent="0.2">
      <c r="B106"/>
      <c r="C106"/>
      <c r="D106"/>
      <c r="E106"/>
      <c r="F106"/>
      <c r="G106" s="13"/>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2:52" x14ac:dyDescent="0.2">
      <c r="B107"/>
      <c r="C107"/>
      <c r="D107"/>
      <c r="E107"/>
      <c r="F107"/>
      <c r="G107" s="13"/>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2:52" x14ac:dyDescent="0.2">
      <c r="B108"/>
      <c r="C108"/>
      <c r="D108"/>
      <c r="E108"/>
      <c r="F108"/>
      <c r="G108" s="13"/>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2:52" x14ac:dyDescent="0.2">
      <c r="B109"/>
      <c r="C109"/>
      <c r="D109"/>
      <c r="E109"/>
      <c r="F109"/>
      <c r="G109" s="13"/>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2:52" x14ac:dyDescent="0.2">
      <c r="B110"/>
      <c r="C110"/>
      <c r="D110"/>
      <c r="E110"/>
      <c r="F110"/>
      <c r="G110" s="13"/>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2:52" x14ac:dyDescent="0.2">
      <c r="B111"/>
      <c r="C111"/>
      <c r="D111"/>
      <c r="E111"/>
      <c r="F111"/>
      <c r="G111" s="13"/>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2:52" x14ac:dyDescent="0.2">
      <c r="B112"/>
      <c r="C112"/>
      <c r="D112"/>
      <c r="E112"/>
      <c r="F112"/>
      <c r="G112" s="13"/>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2:52" x14ac:dyDescent="0.2">
      <c r="B113"/>
      <c r="C113"/>
      <c r="D113"/>
      <c r="E113"/>
      <c r="F113"/>
      <c r="G113" s="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2:52" x14ac:dyDescent="0.2">
      <c r="B114"/>
      <c r="C114"/>
      <c r="D114"/>
      <c r="E114"/>
      <c r="F114"/>
      <c r="G114" s="13"/>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2:52" x14ac:dyDescent="0.2">
      <c r="B115"/>
      <c r="C115"/>
      <c r="D115"/>
      <c r="E115"/>
      <c r="F115"/>
      <c r="G115" s="13"/>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2:52" x14ac:dyDescent="0.2">
      <c r="B116"/>
      <c r="C116"/>
      <c r="D116"/>
      <c r="E116"/>
      <c r="F116"/>
      <c r="G116" s="13"/>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2:52" x14ac:dyDescent="0.2">
      <c r="B117"/>
      <c r="C117"/>
      <c r="D117"/>
      <c r="E117"/>
      <c r="F117"/>
      <c r="G117" s="13"/>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2:52" x14ac:dyDescent="0.2">
      <c r="B118"/>
      <c r="C118"/>
      <c r="D118"/>
      <c r="E118"/>
      <c r="F118"/>
      <c r="G118" s="13"/>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2:52" x14ac:dyDescent="0.2">
      <c r="B119"/>
      <c r="C119"/>
      <c r="D119"/>
      <c r="E119"/>
      <c r="F119"/>
      <c r="G119" s="13"/>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2:52" x14ac:dyDescent="0.2">
      <c r="B120"/>
      <c r="C120"/>
      <c r="D120"/>
      <c r="E120"/>
      <c r="F120"/>
      <c r="G120" s="13"/>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2:52" x14ac:dyDescent="0.2">
      <c r="B121"/>
      <c r="C121"/>
      <c r="D121"/>
      <c r="E121"/>
      <c r="F121"/>
      <c r="G121" s="13"/>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2:52" x14ac:dyDescent="0.2">
      <c r="B122"/>
      <c r="C122"/>
      <c r="D122"/>
      <c r="E122"/>
      <c r="F122"/>
      <c r="G122" s="13"/>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2:52" x14ac:dyDescent="0.2">
      <c r="B123"/>
      <c r="C123"/>
      <c r="D123"/>
      <c r="E123"/>
      <c r="F123"/>
      <c r="G123" s="1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2:52" x14ac:dyDescent="0.2">
      <c r="B124"/>
      <c r="C124"/>
      <c r="D124"/>
      <c r="E124"/>
      <c r="F124"/>
      <c r="G124" s="13"/>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2:52" x14ac:dyDescent="0.2">
      <c r="B125"/>
      <c r="C125"/>
      <c r="D125"/>
      <c r="E125"/>
      <c r="F125"/>
      <c r="G125" s="13"/>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2:52" x14ac:dyDescent="0.2">
      <c r="B126"/>
      <c r="C126"/>
      <c r="D126"/>
      <c r="E126"/>
      <c r="F126"/>
      <c r="G126" s="13"/>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2:52" x14ac:dyDescent="0.2">
      <c r="B127"/>
      <c r="C127"/>
      <c r="D127"/>
      <c r="E127"/>
      <c r="F127"/>
      <c r="G127" s="13"/>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2:52" x14ac:dyDescent="0.2">
      <c r="B128"/>
      <c r="C128"/>
      <c r="D128"/>
      <c r="E128"/>
      <c r="F128"/>
      <c r="G128" s="13"/>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2:52" x14ac:dyDescent="0.2">
      <c r="B129"/>
      <c r="C129"/>
      <c r="D129"/>
      <c r="E129"/>
      <c r="F129"/>
      <c r="G129" s="13"/>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row>
    <row r="130" spans="2:52" x14ac:dyDescent="0.2">
      <c r="B130"/>
      <c r="C130"/>
      <c r="D130"/>
      <c r="E130"/>
      <c r="F130"/>
      <c r="G130" s="13"/>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2:52" x14ac:dyDescent="0.2">
      <c r="B131"/>
      <c r="C131"/>
      <c r="D131"/>
      <c r="E131"/>
      <c r="F131"/>
      <c r="G131" s="13"/>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2:52" x14ac:dyDescent="0.2">
      <c r="B132"/>
      <c r="C132"/>
      <c r="D132"/>
      <c r="E132"/>
      <c r="F132"/>
      <c r="G132" s="13"/>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2:52" x14ac:dyDescent="0.2">
      <c r="B133"/>
      <c r="C133"/>
      <c r="D133"/>
      <c r="E133"/>
    </row>
    <row r="134" spans="2:52" x14ac:dyDescent="0.2">
      <c r="B134"/>
    </row>
    <row r="135" spans="2:52" x14ac:dyDescent="0.2">
      <c r="B135"/>
    </row>
    <row r="136" spans="2:52" x14ac:dyDescent="0.2">
      <c r="B136"/>
    </row>
    <row r="137" spans="2:52" x14ac:dyDescent="0.2">
      <c r="B137"/>
    </row>
    <row r="138" spans="2:52" x14ac:dyDescent="0.2">
      <c r="B138"/>
    </row>
    <row r="139" spans="2:52" x14ac:dyDescent="0.2">
      <c r="B139"/>
    </row>
    <row r="140" spans="2:52" x14ac:dyDescent="0.2">
      <c r="B140"/>
    </row>
    <row r="141" spans="2:52" x14ac:dyDescent="0.2">
      <c r="B141"/>
    </row>
    <row r="142" spans="2:52" x14ac:dyDescent="0.2">
      <c r="B142"/>
    </row>
    <row r="143" spans="2:52" x14ac:dyDescent="0.2">
      <c r="B143"/>
    </row>
    <row r="144" spans="2:52" x14ac:dyDescent="0.2">
      <c r="B144"/>
    </row>
    <row r="145" spans="2:2" x14ac:dyDescent="0.2">
      <c r="B145"/>
    </row>
    <row r="146" spans="2:2" x14ac:dyDescent="0.2">
      <c r="B146"/>
    </row>
    <row r="147" spans="2:2" x14ac:dyDescent="0.2">
      <c r="B147"/>
    </row>
    <row r="148" spans="2:2" x14ac:dyDescent="0.2">
      <c r="B148"/>
    </row>
    <row r="149" spans="2:2" x14ac:dyDescent="0.2">
      <c r="B149"/>
    </row>
    <row r="150" spans="2:2" x14ac:dyDescent="0.2">
      <c r="B150"/>
    </row>
    <row r="151" spans="2:2" x14ac:dyDescent="0.2">
      <c r="B151"/>
    </row>
    <row r="152" spans="2:2" x14ac:dyDescent="0.2">
      <c r="B152"/>
    </row>
    <row r="153" spans="2:2" x14ac:dyDescent="0.2">
      <c r="B153"/>
    </row>
    <row r="154" spans="2:2" x14ac:dyDescent="0.2">
      <c r="B154"/>
    </row>
    <row r="155" spans="2:2" x14ac:dyDescent="0.2">
      <c r="B155"/>
    </row>
    <row r="156" spans="2:2" x14ac:dyDescent="0.2">
      <c r="B156"/>
    </row>
    <row r="157" spans="2:2" x14ac:dyDescent="0.2">
      <c r="B157"/>
    </row>
    <row r="158" spans="2:2" x14ac:dyDescent="0.2">
      <c r="B158"/>
    </row>
    <row r="159" spans="2:2" x14ac:dyDescent="0.2">
      <c r="B159"/>
    </row>
    <row r="160" spans="2:2" x14ac:dyDescent="0.2">
      <c r="B160"/>
    </row>
    <row r="161" spans="2:2" x14ac:dyDescent="0.2">
      <c r="B161"/>
    </row>
    <row r="162" spans="2:2" x14ac:dyDescent="0.2">
      <c r="B162"/>
    </row>
    <row r="163" spans="2:2" x14ac:dyDescent="0.2">
      <c r="B163"/>
    </row>
    <row r="164" spans="2:2" x14ac:dyDescent="0.2">
      <c r="B164"/>
    </row>
    <row r="165" spans="2:2" x14ac:dyDescent="0.2">
      <c r="B165"/>
    </row>
    <row r="166" spans="2:2" x14ac:dyDescent="0.2">
      <c r="B166"/>
    </row>
    <row r="167" spans="2:2" x14ac:dyDescent="0.2">
      <c r="B167"/>
    </row>
    <row r="168" spans="2:2" x14ac:dyDescent="0.2">
      <c r="B168"/>
    </row>
    <row r="169" spans="2:2" x14ac:dyDescent="0.2">
      <c r="B169"/>
    </row>
    <row r="170" spans="2:2" x14ac:dyDescent="0.2">
      <c r="B170"/>
    </row>
    <row r="171" spans="2:2" x14ac:dyDescent="0.2">
      <c r="B171"/>
    </row>
    <row r="172" spans="2:2" x14ac:dyDescent="0.2">
      <c r="B172"/>
    </row>
    <row r="173" spans="2:2" x14ac:dyDescent="0.2">
      <c r="B173"/>
    </row>
    <row r="174" spans="2:2" x14ac:dyDescent="0.2">
      <c r="B174"/>
    </row>
    <row r="175" spans="2:2" x14ac:dyDescent="0.2">
      <c r="B175"/>
    </row>
    <row r="176" spans="2:2" x14ac:dyDescent="0.2">
      <c r="B176"/>
    </row>
    <row r="177" spans="2:2" x14ac:dyDescent="0.2">
      <c r="B177"/>
    </row>
    <row r="178" spans="2:2" x14ac:dyDescent="0.2">
      <c r="B178"/>
    </row>
    <row r="179" spans="2:2" x14ac:dyDescent="0.2">
      <c r="B179"/>
    </row>
    <row r="180" spans="2:2" x14ac:dyDescent="0.2">
      <c r="B180"/>
    </row>
    <row r="181" spans="2:2" x14ac:dyDescent="0.2">
      <c r="B181"/>
    </row>
    <row r="182" spans="2:2" x14ac:dyDescent="0.2">
      <c r="B182"/>
    </row>
    <row r="183" spans="2:2" x14ac:dyDescent="0.2">
      <c r="B183"/>
    </row>
    <row r="184" spans="2:2" x14ac:dyDescent="0.2">
      <c r="B184"/>
    </row>
    <row r="185" spans="2:2" x14ac:dyDescent="0.2">
      <c r="B185"/>
    </row>
    <row r="186" spans="2:2" x14ac:dyDescent="0.2">
      <c r="B186"/>
    </row>
    <row r="187" spans="2:2" x14ac:dyDescent="0.2">
      <c r="B187"/>
    </row>
    <row r="188" spans="2:2" x14ac:dyDescent="0.2">
      <c r="B188"/>
    </row>
    <row r="189" spans="2:2" x14ac:dyDescent="0.2">
      <c r="B189"/>
    </row>
    <row r="190" spans="2:2" x14ac:dyDescent="0.2">
      <c r="B190"/>
    </row>
    <row r="191" spans="2:2" x14ac:dyDescent="0.2">
      <c r="B191"/>
    </row>
    <row r="192" spans="2:2" x14ac:dyDescent="0.2">
      <c r="B192"/>
    </row>
    <row r="193" spans="2:2" x14ac:dyDescent="0.2">
      <c r="B193"/>
    </row>
    <row r="194" spans="2:2" x14ac:dyDescent="0.2">
      <c r="B194"/>
    </row>
    <row r="195" spans="2:2" x14ac:dyDescent="0.2">
      <c r="B195"/>
    </row>
    <row r="196" spans="2:2" x14ac:dyDescent="0.2">
      <c r="B196"/>
    </row>
    <row r="197" spans="2:2" x14ac:dyDescent="0.2">
      <c r="B197"/>
    </row>
    <row r="198" spans="2:2" x14ac:dyDescent="0.2">
      <c r="B198"/>
    </row>
    <row r="199" spans="2:2" x14ac:dyDescent="0.2">
      <c r="B199"/>
    </row>
    <row r="200" spans="2:2" x14ac:dyDescent="0.2">
      <c r="B200"/>
    </row>
    <row r="201" spans="2:2" x14ac:dyDescent="0.2">
      <c r="B201"/>
    </row>
    <row r="202" spans="2:2" x14ac:dyDescent="0.2">
      <c r="B202"/>
    </row>
    <row r="203" spans="2:2" x14ac:dyDescent="0.2">
      <c r="B203"/>
    </row>
    <row r="204" spans="2:2" x14ac:dyDescent="0.2">
      <c r="B204"/>
    </row>
    <row r="205" spans="2:2" x14ac:dyDescent="0.2">
      <c r="B205"/>
    </row>
    <row r="206" spans="2:2" x14ac:dyDescent="0.2">
      <c r="B206"/>
    </row>
    <row r="207" spans="2:2" x14ac:dyDescent="0.2">
      <c r="B207"/>
    </row>
    <row r="208" spans="2:2" x14ac:dyDescent="0.2">
      <c r="B208"/>
    </row>
    <row r="209" spans="2:2" x14ac:dyDescent="0.2">
      <c r="B209"/>
    </row>
    <row r="210" spans="2:2" x14ac:dyDescent="0.2">
      <c r="B210"/>
    </row>
    <row r="211" spans="2:2" x14ac:dyDescent="0.2">
      <c r="B211"/>
    </row>
    <row r="212" spans="2:2" x14ac:dyDescent="0.2">
      <c r="B212"/>
    </row>
    <row r="213" spans="2:2" x14ac:dyDescent="0.2">
      <c r="B213"/>
    </row>
    <row r="214" spans="2:2" x14ac:dyDescent="0.2">
      <c r="B214"/>
    </row>
    <row r="215" spans="2:2" x14ac:dyDescent="0.2">
      <c r="B215"/>
    </row>
    <row r="216" spans="2:2" x14ac:dyDescent="0.2">
      <c r="B216"/>
    </row>
    <row r="217" spans="2:2" x14ac:dyDescent="0.2">
      <c r="B217"/>
    </row>
    <row r="218" spans="2:2" x14ac:dyDescent="0.2">
      <c r="B218"/>
    </row>
    <row r="219" spans="2:2" x14ac:dyDescent="0.2">
      <c r="B219"/>
    </row>
    <row r="220" spans="2:2" x14ac:dyDescent="0.2">
      <c r="B220"/>
    </row>
    <row r="221" spans="2:2" x14ac:dyDescent="0.2">
      <c r="B221"/>
    </row>
    <row r="222" spans="2:2" x14ac:dyDescent="0.2">
      <c r="B222"/>
    </row>
    <row r="223" spans="2:2" x14ac:dyDescent="0.2">
      <c r="B223"/>
    </row>
    <row r="224" spans="2:2" x14ac:dyDescent="0.2">
      <c r="B224"/>
    </row>
    <row r="225" spans="2:2" x14ac:dyDescent="0.2">
      <c r="B225"/>
    </row>
    <row r="226" spans="2:2" x14ac:dyDescent="0.2">
      <c r="B226"/>
    </row>
    <row r="227" spans="2:2" x14ac:dyDescent="0.2">
      <c r="B227"/>
    </row>
    <row r="228" spans="2:2" x14ac:dyDescent="0.2">
      <c r="B228"/>
    </row>
    <row r="229" spans="2:2" x14ac:dyDescent="0.2">
      <c r="B229"/>
    </row>
    <row r="230" spans="2:2" x14ac:dyDescent="0.2">
      <c r="B230"/>
    </row>
    <row r="231" spans="2:2" x14ac:dyDescent="0.2">
      <c r="B231"/>
    </row>
    <row r="232" spans="2:2" x14ac:dyDescent="0.2">
      <c r="B232"/>
    </row>
    <row r="233" spans="2:2" x14ac:dyDescent="0.2">
      <c r="B233"/>
    </row>
    <row r="234" spans="2:2" x14ac:dyDescent="0.2">
      <c r="B234"/>
    </row>
    <row r="235" spans="2:2" x14ac:dyDescent="0.2">
      <c r="B235"/>
    </row>
    <row r="236" spans="2:2" x14ac:dyDescent="0.2">
      <c r="B236"/>
    </row>
    <row r="237" spans="2:2" x14ac:dyDescent="0.2">
      <c r="B237"/>
    </row>
    <row r="238" spans="2:2" x14ac:dyDescent="0.2">
      <c r="B238"/>
    </row>
    <row r="239" spans="2:2" x14ac:dyDescent="0.2">
      <c r="B239"/>
    </row>
    <row r="240" spans="2:2" x14ac:dyDescent="0.2">
      <c r="B240"/>
    </row>
    <row r="241" spans="2:2" x14ac:dyDescent="0.2">
      <c r="B241"/>
    </row>
    <row r="242" spans="2:2" x14ac:dyDescent="0.2">
      <c r="B242"/>
    </row>
    <row r="243" spans="2:2" x14ac:dyDescent="0.2">
      <c r="B243"/>
    </row>
    <row r="244" spans="2:2" x14ac:dyDescent="0.2">
      <c r="B244"/>
    </row>
    <row r="245" spans="2:2" x14ac:dyDescent="0.2">
      <c r="B245"/>
    </row>
    <row r="246" spans="2:2" x14ac:dyDescent="0.2">
      <c r="B246"/>
    </row>
    <row r="247" spans="2:2" x14ac:dyDescent="0.2">
      <c r="B247"/>
    </row>
    <row r="248" spans="2:2" x14ac:dyDescent="0.2">
      <c r="B248"/>
    </row>
    <row r="249" spans="2:2" x14ac:dyDescent="0.2">
      <c r="B249"/>
    </row>
    <row r="250" spans="2:2" x14ac:dyDescent="0.2">
      <c r="B250"/>
    </row>
    <row r="251" spans="2:2" x14ac:dyDescent="0.2">
      <c r="B251"/>
    </row>
    <row r="252" spans="2:2" x14ac:dyDescent="0.2">
      <c r="B252"/>
    </row>
    <row r="253" spans="2:2" x14ac:dyDescent="0.2">
      <c r="B253"/>
    </row>
    <row r="254" spans="2:2" x14ac:dyDescent="0.2">
      <c r="B254"/>
    </row>
    <row r="255" spans="2:2" x14ac:dyDescent="0.2">
      <c r="B255"/>
    </row>
    <row r="256" spans="2:2" x14ac:dyDescent="0.2">
      <c r="B256"/>
    </row>
    <row r="257" spans="2:2" x14ac:dyDescent="0.2">
      <c r="B257"/>
    </row>
    <row r="258" spans="2:2" x14ac:dyDescent="0.2">
      <c r="B258"/>
    </row>
    <row r="259" spans="2:2" x14ac:dyDescent="0.2">
      <c r="B259"/>
    </row>
    <row r="260" spans="2:2" x14ac:dyDescent="0.2">
      <c r="B260"/>
    </row>
    <row r="261" spans="2:2" x14ac:dyDescent="0.2">
      <c r="B261"/>
    </row>
    <row r="262" spans="2:2" x14ac:dyDescent="0.2">
      <c r="B262"/>
    </row>
    <row r="263" spans="2:2" x14ac:dyDescent="0.2">
      <c r="B263"/>
    </row>
    <row r="264" spans="2:2" x14ac:dyDescent="0.2">
      <c r="B264"/>
    </row>
    <row r="265" spans="2:2" x14ac:dyDescent="0.2">
      <c r="B265"/>
    </row>
    <row r="266" spans="2:2" x14ac:dyDescent="0.2">
      <c r="B266"/>
    </row>
    <row r="267" spans="2:2" x14ac:dyDescent="0.2">
      <c r="B267"/>
    </row>
    <row r="268" spans="2:2" x14ac:dyDescent="0.2">
      <c r="B268"/>
    </row>
    <row r="269" spans="2:2" x14ac:dyDescent="0.2">
      <c r="B269"/>
    </row>
    <row r="270" spans="2:2" x14ac:dyDescent="0.2">
      <c r="B270"/>
    </row>
    <row r="271" spans="2:2" x14ac:dyDescent="0.2">
      <c r="B271"/>
    </row>
    <row r="272" spans="2:2" x14ac:dyDescent="0.2">
      <c r="B272"/>
    </row>
    <row r="273" spans="2:2" x14ac:dyDescent="0.2">
      <c r="B273"/>
    </row>
    <row r="274" spans="2:2" x14ac:dyDescent="0.2">
      <c r="B274"/>
    </row>
    <row r="275" spans="2:2" x14ac:dyDescent="0.2">
      <c r="B275"/>
    </row>
    <row r="276" spans="2:2" x14ac:dyDescent="0.2">
      <c r="B276"/>
    </row>
    <row r="277" spans="2:2" x14ac:dyDescent="0.2">
      <c r="B277"/>
    </row>
    <row r="278" spans="2:2" x14ac:dyDescent="0.2">
      <c r="B278"/>
    </row>
    <row r="279" spans="2:2" x14ac:dyDescent="0.2">
      <c r="B279"/>
    </row>
    <row r="280" spans="2:2" x14ac:dyDescent="0.2">
      <c r="B280"/>
    </row>
    <row r="281" spans="2:2" x14ac:dyDescent="0.2">
      <c r="B281"/>
    </row>
    <row r="282" spans="2:2" x14ac:dyDescent="0.2">
      <c r="B282"/>
    </row>
    <row r="283" spans="2:2" x14ac:dyDescent="0.2">
      <c r="B283"/>
    </row>
    <row r="284" spans="2:2" x14ac:dyDescent="0.2">
      <c r="B284"/>
    </row>
    <row r="285" spans="2:2" x14ac:dyDescent="0.2">
      <c r="B285"/>
    </row>
    <row r="286" spans="2:2" x14ac:dyDescent="0.2">
      <c r="B286"/>
    </row>
    <row r="287" spans="2:2" x14ac:dyDescent="0.2">
      <c r="B287"/>
    </row>
    <row r="288" spans="2:2" x14ac:dyDescent="0.2">
      <c r="B288"/>
    </row>
    <row r="289" spans="2:2" x14ac:dyDescent="0.2">
      <c r="B289"/>
    </row>
    <row r="290" spans="2:2" x14ac:dyDescent="0.2">
      <c r="B290"/>
    </row>
    <row r="291" spans="2:2" x14ac:dyDescent="0.2">
      <c r="B291"/>
    </row>
    <row r="292" spans="2:2" x14ac:dyDescent="0.2">
      <c r="B292"/>
    </row>
    <row r="293" spans="2:2" x14ac:dyDescent="0.2">
      <c r="B293"/>
    </row>
    <row r="294" spans="2:2" x14ac:dyDescent="0.2">
      <c r="B294"/>
    </row>
    <row r="295" spans="2:2" x14ac:dyDescent="0.2">
      <c r="B295"/>
    </row>
    <row r="296" spans="2:2" x14ac:dyDescent="0.2">
      <c r="B296"/>
    </row>
    <row r="297" spans="2:2" x14ac:dyDescent="0.2">
      <c r="B297"/>
    </row>
    <row r="298" spans="2:2" x14ac:dyDescent="0.2">
      <c r="B298"/>
    </row>
    <row r="299" spans="2:2" x14ac:dyDescent="0.2">
      <c r="B299"/>
    </row>
    <row r="300" spans="2:2" x14ac:dyDescent="0.2">
      <c r="B300"/>
    </row>
    <row r="301" spans="2:2" x14ac:dyDescent="0.2">
      <c r="B301"/>
    </row>
    <row r="302" spans="2:2" x14ac:dyDescent="0.2">
      <c r="B302"/>
    </row>
    <row r="303" spans="2:2" x14ac:dyDescent="0.2">
      <c r="B303"/>
    </row>
    <row r="304" spans="2:2" x14ac:dyDescent="0.2">
      <c r="B304"/>
    </row>
    <row r="305" spans="2:2" x14ac:dyDescent="0.2">
      <c r="B305"/>
    </row>
    <row r="306" spans="2:2" x14ac:dyDescent="0.2">
      <c r="B306"/>
    </row>
    <row r="307" spans="2:2" x14ac:dyDescent="0.2">
      <c r="B307"/>
    </row>
    <row r="308" spans="2:2" x14ac:dyDescent="0.2">
      <c r="B308"/>
    </row>
    <row r="309" spans="2:2" x14ac:dyDescent="0.2">
      <c r="B309"/>
    </row>
    <row r="310" spans="2:2" x14ac:dyDescent="0.2">
      <c r="B310"/>
    </row>
    <row r="311" spans="2:2" x14ac:dyDescent="0.2">
      <c r="B311"/>
    </row>
    <row r="312" spans="2:2" x14ac:dyDescent="0.2">
      <c r="B312"/>
    </row>
    <row r="313" spans="2:2" x14ac:dyDescent="0.2">
      <c r="B313"/>
    </row>
    <row r="314" spans="2:2" x14ac:dyDescent="0.2">
      <c r="B314"/>
    </row>
    <row r="315" spans="2:2" x14ac:dyDescent="0.2">
      <c r="B315"/>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Drop Down 3">
              <controlPr defaultSize="0" autoLine="0" autoPict="0">
                <anchor moveWithCells="1">
                  <from>
                    <xdr:col>7</xdr:col>
                    <xdr:colOff>361950</xdr:colOff>
                    <xdr:row>1</xdr:row>
                    <xdr:rowOff>85725</xdr:rowOff>
                  </from>
                  <to>
                    <xdr:col>8</xdr:col>
                    <xdr:colOff>552450</xdr:colOff>
                    <xdr:row>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
  <sheetViews>
    <sheetView workbookViewId="0">
      <selection activeCell="J9" sqref="J9"/>
    </sheetView>
  </sheetViews>
  <sheetFormatPr defaultRowHeight="12.75" x14ac:dyDescent="0.2"/>
  <cols>
    <col min="1" max="1" width="9.140625" style="1"/>
    <col min="2" max="2" width="6.140625" style="1" bestFit="1" customWidth="1"/>
    <col min="3" max="3" width="11" style="1" bestFit="1" customWidth="1"/>
    <col min="4" max="4" width="5.85546875" style="1" bestFit="1" customWidth="1"/>
    <col min="5" max="5" width="9.28515625" style="1" bestFit="1" customWidth="1"/>
    <col min="6" max="6" width="8.7109375" style="1" bestFit="1" customWidth="1"/>
    <col min="7" max="9" width="9.140625" style="1"/>
    <col min="10" max="10" width="135.28515625" style="1" bestFit="1" customWidth="1"/>
    <col min="11" max="16384" width="9.140625" style="1"/>
  </cols>
  <sheetData>
    <row r="1" spans="2:10" ht="75.75" customHeight="1" x14ac:dyDescent="0.2"/>
    <row r="2" spans="2:10" x14ac:dyDescent="0.2">
      <c r="B2" s="1" t="s">
        <v>25</v>
      </c>
      <c r="C2" s="1" t="s">
        <v>9</v>
      </c>
      <c r="D2" s="1" t="s">
        <v>15</v>
      </c>
      <c r="E2" s="1" t="s">
        <v>14</v>
      </c>
      <c r="F2" s="1" t="s">
        <v>26</v>
      </c>
      <c r="G2" s="1" t="s">
        <v>27</v>
      </c>
    </row>
    <row r="3" spans="2:10" x14ac:dyDescent="0.2">
      <c r="B3" s="1" t="s">
        <v>16</v>
      </c>
      <c r="C3" s="1" t="s">
        <v>34</v>
      </c>
      <c r="D3" s="1" t="s">
        <v>0</v>
      </c>
      <c r="E3" s="1" t="s">
        <v>1</v>
      </c>
      <c r="F3" s="1">
        <v>2010</v>
      </c>
      <c r="G3" s="1" t="s">
        <v>4</v>
      </c>
    </row>
    <row r="4" spans="2:10" x14ac:dyDescent="0.2">
      <c r="B4" s="1" t="s">
        <v>17</v>
      </c>
      <c r="C4" s="1" t="s">
        <v>35</v>
      </c>
      <c r="D4" s="1" t="s">
        <v>0</v>
      </c>
      <c r="E4" s="1" t="s">
        <v>1</v>
      </c>
      <c r="F4" s="1">
        <v>2010</v>
      </c>
      <c r="G4" s="1" t="s">
        <v>5</v>
      </c>
    </row>
    <row r="5" spans="2:10" x14ac:dyDescent="0.2">
      <c r="B5" s="1" t="s">
        <v>18</v>
      </c>
      <c r="C5" s="1" t="s">
        <v>36</v>
      </c>
      <c r="D5" s="1" t="s">
        <v>0</v>
      </c>
      <c r="E5" s="1" t="s">
        <v>1</v>
      </c>
      <c r="F5" s="1">
        <v>2010</v>
      </c>
      <c r="G5" s="1" t="s">
        <v>4</v>
      </c>
    </row>
    <row r="6" spans="2:10" x14ac:dyDescent="0.2">
      <c r="B6" s="1" t="s">
        <v>19</v>
      </c>
      <c r="C6" s="1" t="s">
        <v>37</v>
      </c>
      <c r="D6" s="1" t="s">
        <v>0</v>
      </c>
      <c r="E6" s="1" t="s">
        <v>1</v>
      </c>
      <c r="F6" s="1">
        <v>2010</v>
      </c>
      <c r="G6" s="1" t="s">
        <v>5</v>
      </c>
      <c r="J6" s="7" t="s">
        <v>47</v>
      </c>
    </row>
    <row r="7" spans="2:10" x14ac:dyDescent="0.2">
      <c r="B7" s="1" t="s">
        <v>20</v>
      </c>
      <c r="C7" s="1" t="s">
        <v>30</v>
      </c>
      <c r="D7" s="1" t="s">
        <v>2</v>
      </c>
      <c r="E7" s="1" t="s">
        <v>29</v>
      </c>
      <c r="F7" s="1">
        <v>2016</v>
      </c>
      <c r="G7" s="1" t="s">
        <v>4</v>
      </c>
      <c r="J7" s="7" t="s">
        <v>28</v>
      </c>
    </row>
    <row r="8" spans="2:10" x14ac:dyDescent="0.2">
      <c r="B8" s="1" t="s">
        <v>21</v>
      </c>
      <c r="C8" s="1" t="s">
        <v>31</v>
      </c>
      <c r="D8" s="1" t="s">
        <v>2</v>
      </c>
      <c r="E8" s="1" t="s">
        <v>29</v>
      </c>
      <c r="F8" s="1">
        <v>2016</v>
      </c>
      <c r="G8" s="1" t="s">
        <v>5</v>
      </c>
      <c r="J8" s="7" t="s">
        <v>48</v>
      </c>
    </row>
    <row r="9" spans="2:10" x14ac:dyDescent="0.2">
      <c r="B9" s="1" t="s">
        <v>22</v>
      </c>
      <c r="C9" s="1" t="s">
        <v>32</v>
      </c>
      <c r="D9" s="1" t="s">
        <v>2</v>
      </c>
      <c r="E9" s="1" t="s">
        <v>29</v>
      </c>
      <c r="F9" s="1">
        <v>2016</v>
      </c>
      <c r="G9" s="1" t="s">
        <v>4</v>
      </c>
    </row>
    <row r="10" spans="2:10" x14ac:dyDescent="0.2">
      <c r="B10" s="1" t="s">
        <v>23</v>
      </c>
      <c r="C10" s="1" t="s">
        <v>33</v>
      </c>
      <c r="D10" s="1" t="s">
        <v>2</v>
      </c>
      <c r="E10" s="1" t="s">
        <v>29</v>
      </c>
      <c r="F10" s="1">
        <v>2016</v>
      </c>
      <c r="G10" s="1" t="s">
        <v>5</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
  <sheetViews>
    <sheetView workbookViewId="0">
      <selection activeCell="B2" sqref="B2"/>
    </sheetView>
  </sheetViews>
  <sheetFormatPr defaultRowHeight="12.75" x14ac:dyDescent="0.2"/>
  <cols>
    <col min="2" max="2" width="13.85546875" bestFit="1" customWidth="1"/>
    <col min="3" max="3" width="14.28515625" bestFit="1" customWidth="1"/>
    <col min="4" max="4" width="12.28515625" bestFit="1" customWidth="1"/>
    <col min="5" max="5" width="9.7109375" bestFit="1" customWidth="1"/>
  </cols>
  <sheetData>
    <row r="1" spans="2:4" x14ac:dyDescent="0.2">
      <c r="B1" t="s">
        <v>40</v>
      </c>
      <c r="C1" t="s">
        <v>42</v>
      </c>
      <c r="D1" t="s">
        <v>41</v>
      </c>
    </row>
    <row r="2" spans="2:4" x14ac:dyDescent="0.2">
      <c r="B2" t="s">
        <v>1</v>
      </c>
      <c r="C2" t="s">
        <v>0</v>
      </c>
      <c r="D2" t="s">
        <v>38</v>
      </c>
    </row>
    <row r="3" spans="2:4" x14ac:dyDescent="0.2">
      <c r="B3" s="1" t="s">
        <v>29</v>
      </c>
      <c r="C3" t="s">
        <v>2</v>
      </c>
      <c r="D3" t="s">
        <v>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H18"/>
  <sheetViews>
    <sheetView workbookViewId="0">
      <selection activeCell="A7" sqref="A7:D10"/>
    </sheetView>
  </sheetViews>
  <sheetFormatPr defaultRowHeight="12.75" x14ac:dyDescent="0.2"/>
  <cols>
    <col min="1" max="1" width="9" style="1" bestFit="1" customWidth="1"/>
    <col min="2" max="2" width="25.140625" style="1" bestFit="1" customWidth="1"/>
    <col min="3" max="3" width="23.28515625" style="1" bestFit="1" customWidth="1"/>
    <col min="4" max="4" width="30.5703125" style="1" bestFit="1" customWidth="1"/>
    <col min="5" max="5" width="12.5703125" style="2" bestFit="1" customWidth="1"/>
    <col min="6" max="6" width="10.140625" style="2" bestFit="1" customWidth="1"/>
    <col min="7" max="7" width="9.140625" style="1"/>
    <col min="8" max="8" width="112.140625" style="1" customWidth="1"/>
    <col min="9" max="16384" width="9.140625" style="1"/>
  </cols>
  <sheetData>
    <row r="1" spans="1:8" ht="129" customHeight="1" x14ac:dyDescent="0.2">
      <c r="A1" s="9"/>
      <c r="B1" s="8" t="s">
        <v>43</v>
      </c>
      <c r="C1" s="8" t="s">
        <v>44</v>
      </c>
      <c r="D1" s="8" t="s">
        <v>45</v>
      </c>
      <c r="E1" s="5"/>
      <c r="F1" s="5"/>
    </row>
    <row r="2" spans="1:8" x14ac:dyDescent="0.2">
      <c r="A2" s="1" t="s">
        <v>9</v>
      </c>
      <c r="B2" s="1" t="s">
        <v>6</v>
      </c>
      <c r="C2" s="1" t="s">
        <v>7</v>
      </c>
      <c r="D2" s="1" t="s">
        <v>8</v>
      </c>
      <c r="E2" s="2" t="s">
        <v>10</v>
      </c>
      <c r="F2" s="2" t="s">
        <v>11</v>
      </c>
    </row>
    <row r="3" spans="1:8" x14ac:dyDescent="0.2">
      <c r="A3" s="1" t="s">
        <v>34</v>
      </c>
      <c r="B3" s="1">
        <v>10</v>
      </c>
      <c r="C3" s="1">
        <v>1</v>
      </c>
      <c r="D3" s="3">
        <v>40422</v>
      </c>
      <c r="F3" s="2" t="s">
        <v>3</v>
      </c>
    </row>
    <row r="4" spans="1:8" x14ac:dyDescent="0.2">
      <c r="A4" s="1" t="s">
        <v>34</v>
      </c>
      <c r="B4" s="1">
        <v>100</v>
      </c>
      <c r="C4" s="1">
        <v>21</v>
      </c>
      <c r="D4" s="3">
        <v>40452</v>
      </c>
      <c r="F4" s="2" t="s">
        <v>3</v>
      </c>
    </row>
    <row r="5" spans="1:8" ht="38.25" x14ac:dyDescent="0.2">
      <c r="A5" s="1" t="s">
        <v>34</v>
      </c>
      <c r="B5" s="1">
        <v>190</v>
      </c>
      <c r="C5" s="1">
        <v>21</v>
      </c>
      <c r="D5" s="3">
        <v>40483</v>
      </c>
      <c r="E5" s="2" t="s">
        <v>3</v>
      </c>
      <c r="F5" s="2" t="s">
        <v>3</v>
      </c>
      <c r="H5" s="10" t="s">
        <v>46</v>
      </c>
    </row>
    <row r="6" spans="1:8" x14ac:dyDescent="0.2">
      <c r="A6" s="1" t="s">
        <v>34</v>
      </c>
      <c r="B6" s="1">
        <v>50</v>
      </c>
      <c r="C6" s="1">
        <v>5</v>
      </c>
      <c r="D6" s="3">
        <v>40513</v>
      </c>
    </row>
    <row r="7" spans="1:8" x14ac:dyDescent="0.2">
      <c r="A7" s="1" t="s">
        <v>36</v>
      </c>
      <c r="B7" s="1">
        <v>10</v>
      </c>
      <c r="C7" s="1">
        <v>1</v>
      </c>
      <c r="D7" s="3">
        <v>40664</v>
      </c>
    </row>
    <row r="8" spans="1:8" x14ac:dyDescent="0.2">
      <c r="A8" s="1" t="s">
        <v>36</v>
      </c>
      <c r="B8" s="1">
        <v>30</v>
      </c>
      <c r="C8" s="1">
        <v>3</v>
      </c>
      <c r="D8" s="3">
        <v>40695</v>
      </c>
    </row>
    <row r="9" spans="1:8" x14ac:dyDescent="0.2">
      <c r="A9" s="1" t="s">
        <v>36</v>
      </c>
      <c r="B9" s="1">
        <v>120</v>
      </c>
      <c r="C9" s="1">
        <v>21</v>
      </c>
      <c r="D9" s="3">
        <v>40725</v>
      </c>
    </row>
    <row r="10" spans="1:8" x14ac:dyDescent="0.2">
      <c r="A10" s="1" t="s">
        <v>36</v>
      </c>
      <c r="B10" s="1">
        <v>210</v>
      </c>
      <c r="C10" s="1">
        <v>21</v>
      </c>
      <c r="D10" s="3">
        <v>40756</v>
      </c>
    </row>
    <row r="11" spans="1:8" x14ac:dyDescent="0.2">
      <c r="A11" s="1" t="s">
        <v>30</v>
      </c>
      <c r="B11" s="1">
        <v>10</v>
      </c>
      <c r="C11" s="1">
        <v>0</v>
      </c>
      <c r="D11" s="3">
        <v>40909</v>
      </c>
    </row>
    <row r="12" spans="1:8" x14ac:dyDescent="0.2">
      <c r="A12" s="1" t="s">
        <v>30</v>
      </c>
      <c r="B12" s="1">
        <v>50</v>
      </c>
      <c r="C12" s="1">
        <v>0</v>
      </c>
      <c r="D12" s="3">
        <v>40940</v>
      </c>
    </row>
    <row r="13" spans="1:8" x14ac:dyDescent="0.2">
      <c r="A13" s="1" t="s">
        <v>30</v>
      </c>
      <c r="B13" s="1">
        <v>90</v>
      </c>
      <c r="C13" s="1">
        <v>0</v>
      </c>
      <c r="D13" s="3">
        <v>40969</v>
      </c>
    </row>
    <row r="14" spans="1:8" x14ac:dyDescent="0.2">
      <c r="A14" s="1" t="s">
        <v>30</v>
      </c>
      <c r="B14" s="1">
        <v>130</v>
      </c>
      <c r="C14" s="1">
        <v>0</v>
      </c>
      <c r="D14" s="3">
        <v>41000</v>
      </c>
    </row>
    <row r="15" spans="1:8" x14ac:dyDescent="0.2">
      <c r="A15" s="1" t="s">
        <v>32</v>
      </c>
      <c r="B15" s="1">
        <v>30</v>
      </c>
      <c r="C15" s="1">
        <v>0</v>
      </c>
      <c r="D15" s="3">
        <v>41214</v>
      </c>
    </row>
    <row r="16" spans="1:8" x14ac:dyDescent="0.2">
      <c r="A16" s="1" t="s">
        <v>32</v>
      </c>
      <c r="B16" s="1">
        <v>70</v>
      </c>
      <c r="C16" s="1">
        <v>0</v>
      </c>
      <c r="D16" s="3">
        <v>41244</v>
      </c>
    </row>
    <row r="17" spans="1:4" x14ac:dyDescent="0.2">
      <c r="A17" s="1" t="s">
        <v>32</v>
      </c>
      <c r="B17" s="1">
        <v>110</v>
      </c>
      <c r="C17" s="1">
        <v>0</v>
      </c>
      <c r="D17" s="3">
        <v>41275</v>
      </c>
    </row>
    <row r="18" spans="1:4" x14ac:dyDescent="0.2">
      <c r="A18" s="1" t="s">
        <v>32</v>
      </c>
      <c r="B18" s="1">
        <v>150</v>
      </c>
      <c r="C18" s="1">
        <v>0</v>
      </c>
      <c r="D18" s="3">
        <v>41306</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5 1 m D S 6 U / n q G n A A A A + A A A A B I A H A B D b 2 5 m a W c v U G F j a 2 F n Z S 5 4 b W w g o h g A K K A U A A A A A A A A A A A A A A A A A A A A A A A A A A A A h Y 8 x D o I w G E a v Q r r T l k L E k J 8 y 6 K Y k J i b G t S k V G q E Y K J a 7 O X g k r y C J o m 6 O 3 8 s b 3 v e 4 3 S E b m 9 q 7 q q 7 X r U l R g C n y l J F t o U 2 Z o s G e / C X K O O y E P I t S e Z N s + m T s i x R V 1 l 4 S Q p x z 2 I W 4 7 U r C K A 3 I M d / u Z a U a g T 6 y / i / 7 2 v R W G K k Q h 8 M r h j M c L X A U h w z H L A A y Y 8 i 1 + S p s K s Y U y A + E 1 V D b o V O 8 E P 5 6 A 2 S e Q N 4 v + B N Q S w M E F A A C A A g A 5 1 m D 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d Z g 0 s o i k e 4 D g A A A B E A A A A T A B w A R m 9 y b X V s Y X M v U 2 V j d G l v b j E u b S C i G A A o o B Q A A A A A A A A A A A A A A A A A A A A A A A A A A A A r T k 0 u y c z P U w i G 0 I b W A F B L A Q I t A B Q A A g A I A O d Z g 0 u l P 5 6 h p w A A A P g A A A A S A A A A A A A A A A A A A A A A A A A A A A B D b 2 5 m a W c v U G F j a 2 F n Z S 5 4 b W x Q S w E C L Q A U A A I A C A D n W Y N L D 8 r p q 6 Q A A A D p A A A A E w A A A A A A A A A A A A A A A A D z A A A A W 0 N v b n R l b n R f V H l w Z X N d L n h t b F B L A Q I t A B Q A A g A I A O d Z g 0 s 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2 a t n a B u v 3 Q a X F l U R P H N k N A A A A A A I A A A A A A B B m A A A A A Q A A I A A A A F f H f n R 8 c S Q z l w b L s r u H x X R W K G I K l E B G 3 q v V O Q y Q t Q A s A A A A A A 6 A A A A A A g A A I A A A A C a 8 B X w V 3 Q Z o M i s i r I N h V J J z d V F 6 u z V t C k 4 X E Y X + m 7 H a U A A A A E o 8 u 1 2 3 k E o M 3 S j z G f 8 Q / A g N L + K G o 1 S X W N N I A v a N 3 R w W N j D I c D L t 8 + t w b U Q / B f S c C / Z 2 o r v B h H d x 8 b 2 v L u 5 a / 9 G Z 0 q V B z 0 n h 3 X G K i d n O D L r L Q A A A A B 9 c a U h 5 o u W U o c 3 W r Z i f X x x E a A n x c C U 6 A 5 G K n W p e E s Q N 4 Y G 7 j c M f 7 + Z l N a O 5 h 0 3 J l 4 d p T L S o U n e R 5 d 3 g 7 y N I U e 0 = < / D a t a M a s h u p > 
</file>

<file path=customXml/itemProps1.xml><?xml version="1.0" encoding="utf-8"?>
<ds:datastoreItem xmlns:ds="http://schemas.openxmlformats.org/officeDocument/2006/customXml" ds:itemID="{05241840-170F-423D-BFC2-867173E9F66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Projektorinfo</vt:lpstr>
      <vt:lpstr>Datalinkup</vt:lpstr>
      <vt:lpstr>Pærer</vt:lpstr>
      <vt:lpstr>Timere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Martin</cp:lastModifiedBy>
  <dcterms:created xsi:type="dcterms:W3CDTF">2017-12-03T07:29:21Z</dcterms:created>
  <dcterms:modified xsi:type="dcterms:W3CDTF">2018-01-03T18:26:41Z</dcterms:modified>
</cp:coreProperties>
</file>