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vedsm\Documents\"/>
    </mc:Choice>
  </mc:AlternateContent>
  <xr:revisionPtr revIDLastSave="0" documentId="13_ncr:1_{DC42FB48-A2E8-4ECD-9619-6810CC97C51E}" xr6:coauthVersionLast="43" xr6:coauthVersionMax="43" xr10:uidLastSave="{00000000-0000-0000-0000-000000000000}"/>
  <bookViews>
    <workbookView xWindow="-120" yWindow="-120" windowWidth="29040" windowHeight="15840" xr2:uid="{E55E15EB-B642-4274-B740-26EF98190BF5}"/>
  </bookViews>
  <sheets>
    <sheet name="Indtast tid" sheetId="4" r:id="rId1"/>
    <sheet name="Søge" sheetId="1" r:id="rId2"/>
    <sheet name="Merarbejde" sheetId="2" r:id="rId3"/>
    <sheet name="Sy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B41" i="1"/>
  <c r="J5" i="3"/>
  <c r="K5" i="3" s="1"/>
  <c r="J6" i="3"/>
  <c r="K6" i="3" s="1"/>
  <c r="J7" i="3"/>
  <c r="K7" i="3" s="1"/>
  <c r="B43" i="1" s="1"/>
  <c r="J8" i="3"/>
  <c r="K8" i="3" s="1"/>
  <c r="J9" i="3"/>
  <c r="K9" i="3" s="1"/>
  <c r="E4" i="1"/>
  <c r="J4" i="3" l="1"/>
  <c r="J3" i="3"/>
  <c r="K3" i="3" s="1"/>
  <c r="D43" i="1"/>
  <c r="G2" i="1"/>
  <c r="K4" i="3" l="1"/>
  <c r="I4" i="1"/>
  <c r="G4" i="1"/>
</calcChain>
</file>

<file path=xl/sharedStrings.xml><?xml version="1.0" encoding="utf-8"?>
<sst xmlns="http://schemas.openxmlformats.org/spreadsheetml/2006/main" count="54" uniqueCount="30">
  <si>
    <t>Søg</t>
  </si>
  <si>
    <t>Navn</t>
  </si>
  <si>
    <t>MA</t>
  </si>
  <si>
    <t>Merarbejde</t>
  </si>
  <si>
    <t>Anders</t>
  </si>
  <si>
    <t>Tina</t>
  </si>
  <si>
    <t>Timer</t>
  </si>
  <si>
    <t>%</t>
  </si>
  <si>
    <t>MA:</t>
  </si>
  <si>
    <t>Vælg søgning</t>
  </si>
  <si>
    <t>Sygefravær</t>
  </si>
  <si>
    <t>Mandag</t>
  </si>
  <si>
    <t>Tirsdag</t>
  </si>
  <si>
    <t>Onsdag</t>
  </si>
  <si>
    <t>Torsdag</t>
  </si>
  <si>
    <t>Fredag</t>
  </si>
  <si>
    <t>Lørdag</t>
  </si>
  <si>
    <t>Søndag</t>
  </si>
  <si>
    <t>Syg i alt</t>
  </si>
  <si>
    <t>syg</t>
  </si>
  <si>
    <t>James</t>
  </si>
  <si>
    <t>Ole</t>
  </si>
  <si>
    <t>Julie</t>
  </si>
  <si>
    <t>Tine</t>
  </si>
  <si>
    <t>Jens</t>
  </si>
  <si>
    <t>Arbjedstid</t>
  </si>
  <si>
    <t>timer i alt</t>
  </si>
  <si>
    <t>MAnr:</t>
  </si>
  <si>
    <t>Indtastning af arbejdstid</t>
  </si>
  <si>
    <t>Skal gemmes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</si>
</sst>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;[&lt;0]\-0;&quot;&quot;"/>
    <numFmt numFmtId="165" formatCode="[&gt;0]0;[&lt;0]\-0;&quot;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1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610C1-89D9-40C7-9A6D-B95795FEBB27}">
  <sheetPr codeName="Ark1"/>
  <dimension ref="A1:K11"/>
  <sheetViews>
    <sheetView tabSelected="1" workbookViewId="0">
      <selection activeCell="J5" sqref="J5"/>
    </sheetView>
  </sheetViews>
  <sheetFormatPr defaultRowHeight="15" x14ac:dyDescent="0.25"/>
  <cols>
    <col min="8" max="8" width="3.28515625" customWidth="1"/>
    <col min="11" max="11" width="10.42578125" customWidth="1"/>
  </cols>
  <sheetData>
    <row r="1" spans="1:11" ht="15" customHeight="1" x14ac:dyDescent="0.25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5.75" customHeight="1" thickBot="1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25">
      <c r="A3" s="40"/>
      <c r="B3" s="44"/>
      <c r="C3" s="44"/>
      <c r="D3" s="44"/>
      <c r="E3" s="44"/>
      <c r="F3" s="44"/>
      <c r="G3" s="44"/>
      <c r="H3" s="44"/>
      <c r="I3" s="44"/>
      <c r="J3" s="44"/>
      <c r="K3" s="43"/>
    </row>
    <row r="4" spans="1:11" ht="15" customHeight="1" x14ac:dyDescent="0.25">
      <c r="A4" s="40"/>
      <c r="B4" s="3"/>
      <c r="C4" s="3"/>
      <c r="D4" s="3"/>
      <c r="E4" s="3"/>
      <c r="F4" s="3"/>
      <c r="G4" s="3"/>
      <c r="H4" s="3"/>
      <c r="I4" s="44"/>
      <c r="J4" s="44"/>
      <c r="K4" s="43"/>
    </row>
    <row r="5" spans="1:11" ht="15" customHeight="1" x14ac:dyDescent="0.25">
      <c r="A5" s="40"/>
      <c r="B5" s="3"/>
      <c r="C5" s="67" t="s">
        <v>27</v>
      </c>
      <c r="D5" s="68"/>
      <c r="E5" s="67" t="s">
        <v>25</v>
      </c>
      <c r="F5" s="77"/>
      <c r="G5" s="68"/>
      <c r="H5" s="42"/>
      <c r="I5" s="44"/>
      <c r="J5" s="44"/>
      <c r="K5" s="43"/>
    </row>
    <row r="6" spans="1:11" ht="15" customHeight="1" x14ac:dyDescent="0.25">
      <c r="A6" s="40"/>
      <c r="B6" s="3"/>
      <c r="C6" s="69"/>
      <c r="D6" s="70"/>
      <c r="E6" s="69"/>
      <c r="F6" s="78"/>
      <c r="G6" s="70"/>
      <c r="H6" s="42"/>
      <c r="I6" s="44"/>
      <c r="J6" s="44"/>
      <c r="K6" s="43"/>
    </row>
    <row r="7" spans="1:11" ht="15" customHeight="1" x14ac:dyDescent="0.25">
      <c r="A7" s="40"/>
      <c r="B7" s="3"/>
      <c r="C7" s="71"/>
      <c r="D7" s="72"/>
      <c r="E7" s="71"/>
      <c r="F7" s="75"/>
      <c r="G7" s="72"/>
      <c r="H7" s="15" t="s">
        <v>6</v>
      </c>
      <c r="I7" s="16"/>
      <c r="J7" s="44"/>
      <c r="K7" s="43"/>
    </row>
    <row r="8" spans="1:11" ht="18.75" customHeight="1" x14ac:dyDescent="0.25">
      <c r="A8" s="40"/>
      <c r="B8" s="44"/>
      <c r="C8" s="73"/>
      <c r="D8" s="74"/>
      <c r="E8" s="73"/>
      <c r="F8" s="76"/>
      <c r="G8" s="74"/>
      <c r="H8" s="17"/>
      <c r="I8" s="18"/>
      <c r="J8" s="44"/>
      <c r="K8" s="43"/>
    </row>
    <row r="9" spans="1:11" x14ac:dyDescent="0.25">
      <c r="A9" s="40"/>
      <c r="B9" s="44"/>
      <c r="C9" s="44"/>
      <c r="D9" s="44"/>
      <c r="E9" s="44"/>
      <c r="F9" s="44"/>
      <c r="G9" s="44"/>
      <c r="H9" s="44"/>
      <c r="I9" s="44"/>
      <c r="J9" s="44"/>
      <c r="K9" s="43"/>
    </row>
    <row r="10" spans="1:11" x14ac:dyDescent="0.25">
      <c r="A10" s="40"/>
      <c r="B10" s="44"/>
      <c r="C10" s="44"/>
      <c r="D10" s="44"/>
      <c r="E10" s="44"/>
      <c r="F10" s="44"/>
      <c r="G10" s="44"/>
      <c r="H10" s="44"/>
      <c r="I10" s="44"/>
      <c r="J10" s="44"/>
      <c r="K10" s="43"/>
    </row>
    <row r="11" spans="1:11" ht="15.75" thickBot="1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7"/>
    </row>
  </sheetData>
  <mergeCells count="6">
    <mergeCell ref="C7:D8"/>
    <mergeCell ref="E7:G8"/>
    <mergeCell ref="E5:G6"/>
    <mergeCell ref="H7:I8"/>
    <mergeCell ref="A1:K2"/>
    <mergeCell ref="C5:D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795EE-1FBB-4D7F-8944-A5516BC1B654}">
  <sheetPr codeName="Ark2"/>
  <dimension ref="A1:J47"/>
  <sheetViews>
    <sheetView workbookViewId="0">
      <selection activeCell="G41" sqref="G41"/>
    </sheetView>
  </sheetViews>
  <sheetFormatPr defaultRowHeight="15" x14ac:dyDescent="0.25"/>
  <cols>
    <col min="8" max="8" width="13.85546875" customWidth="1"/>
    <col min="12" max="12" width="11.7109375" customWidth="1"/>
  </cols>
  <sheetData>
    <row r="1" spans="1:10" x14ac:dyDescent="0.25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15" customHeight="1" x14ac:dyDescent="0.25">
      <c r="A2" s="40"/>
      <c r="B2" s="41" t="s">
        <v>0</v>
      </c>
      <c r="C2" s="41"/>
      <c r="D2" s="42"/>
      <c r="E2" s="41" t="s">
        <v>1</v>
      </c>
      <c r="F2" s="41"/>
      <c r="G2" s="41" t="str">
        <f>IF(B9=0,"",B9)</f>
        <v/>
      </c>
      <c r="H2" s="41"/>
      <c r="I2" s="41"/>
      <c r="J2" s="43"/>
    </row>
    <row r="3" spans="1:10" ht="15.75" customHeight="1" thickBot="1" x14ac:dyDescent="0.3">
      <c r="A3" s="40"/>
      <c r="B3" s="41"/>
      <c r="C3" s="41"/>
      <c r="D3" s="42"/>
      <c r="E3" s="41"/>
      <c r="F3" s="41"/>
      <c r="G3" s="5"/>
      <c r="H3" s="5"/>
      <c r="I3" s="5"/>
      <c r="J3" s="43"/>
    </row>
    <row r="4" spans="1:10" x14ac:dyDescent="0.25">
      <c r="A4" s="19" t="s">
        <v>8</v>
      </c>
      <c r="B4" s="20"/>
      <c r="C4" s="21"/>
      <c r="D4" s="22"/>
      <c r="E4" s="23" t="str">
        <f>IFERROR(_xlfn.IFS(B4=Merarbejde!B3,Merarbejde!A3,B4=Merarbejde!B4,Merarbejde!A4,B4=Merarbejde!B5,Merarbejde!A5,B4=Merarbejde!B6,Merarbejde!A6,B4=Merarbejde!B7,Merarbejde!A7,B4=Merarbejde!B8,Merarbejde!A8,B4=Merarbejde!B9,Merarbejde!A9),"")</f>
        <v/>
      </c>
      <c r="F4" s="23"/>
      <c r="G4" s="24" t="str">
        <f>IF(E4="","",IFERROR(_xlfn.IFS(G2=B46,B41,G2=B47,B43),""))</f>
        <v/>
      </c>
      <c r="H4" s="24"/>
      <c r="I4" s="25" t="str">
        <f>IF(E4="","",IFERROR(_xlfn.IFS(G2=B46,D46,G2=B47,D47),""))</f>
        <v/>
      </c>
      <c r="J4" s="43"/>
    </row>
    <row r="5" spans="1:10" ht="15.75" thickBot="1" x14ac:dyDescent="0.3">
      <c r="A5" s="26"/>
      <c r="B5" s="27"/>
      <c r="C5" s="28"/>
      <c r="D5" s="29"/>
      <c r="E5" s="30"/>
      <c r="F5" s="30"/>
      <c r="G5" s="31"/>
      <c r="H5" s="31"/>
      <c r="I5" s="32"/>
      <c r="J5" s="43"/>
    </row>
    <row r="6" spans="1:10" ht="15.75" thickBot="1" x14ac:dyDescent="0.3">
      <c r="A6" s="40"/>
      <c r="B6" s="44"/>
      <c r="C6" s="44"/>
      <c r="D6" s="44"/>
      <c r="E6" s="44"/>
      <c r="F6" s="44"/>
      <c r="G6" s="44"/>
      <c r="H6" s="44"/>
      <c r="I6" s="44"/>
      <c r="J6" s="43"/>
    </row>
    <row r="7" spans="1:10" x14ac:dyDescent="0.25">
      <c r="A7" s="40"/>
      <c r="B7" s="33" t="s">
        <v>9</v>
      </c>
      <c r="C7" s="34"/>
      <c r="D7" s="44"/>
      <c r="E7" s="44"/>
      <c r="F7" s="44"/>
      <c r="G7" s="44"/>
      <c r="H7" s="44"/>
      <c r="I7" s="44"/>
      <c r="J7" s="43"/>
    </row>
    <row r="8" spans="1:10" ht="15.75" thickBot="1" x14ac:dyDescent="0.3">
      <c r="A8" s="40"/>
      <c r="B8" s="35"/>
      <c r="C8" s="36"/>
      <c r="D8" s="44"/>
      <c r="E8" s="44"/>
      <c r="F8" s="44"/>
      <c r="G8" s="44"/>
      <c r="H8" s="44"/>
      <c r="I8" s="44"/>
      <c r="J8" s="43"/>
    </row>
    <row r="9" spans="1:10" x14ac:dyDescent="0.25">
      <c r="A9" s="40"/>
      <c r="B9" s="33"/>
      <c r="C9" s="34"/>
      <c r="D9" s="44"/>
      <c r="E9" s="44"/>
      <c r="F9" s="44"/>
      <c r="G9" s="44"/>
      <c r="H9" s="44"/>
      <c r="I9" s="44"/>
      <c r="J9" s="43"/>
    </row>
    <row r="10" spans="1:10" ht="15.75" thickBot="1" x14ac:dyDescent="0.3">
      <c r="A10" s="40"/>
      <c r="B10" s="35"/>
      <c r="C10" s="36"/>
      <c r="D10" s="44"/>
      <c r="E10" s="44"/>
      <c r="F10" s="44"/>
      <c r="G10" s="44"/>
      <c r="H10" s="44"/>
      <c r="I10" s="44"/>
      <c r="J10" s="43"/>
    </row>
    <row r="11" spans="1:10" ht="15.75" thickBot="1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7"/>
    </row>
    <row r="15" spans="1:10" x14ac:dyDescent="0.25">
      <c r="H15" s="4"/>
    </row>
    <row r="16" spans="1:10" x14ac:dyDescent="0.25">
      <c r="H16" s="4"/>
    </row>
    <row r="17" spans="2:6" x14ac:dyDescent="0.25">
      <c r="B17" s="1"/>
      <c r="C17" s="1"/>
      <c r="E17" s="1"/>
      <c r="F17" s="1"/>
    </row>
    <row r="18" spans="2:6" x14ac:dyDescent="0.25">
      <c r="B18" s="1"/>
      <c r="C18" s="1"/>
      <c r="E18" s="1"/>
      <c r="F18" s="1"/>
    </row>
    <row r="19" spans="2:6" x14ac:dyDescent="0.25">
      <c r="B19" s="4"/>
      <c r="C19" s="4"/>
      <c r="E19" s="4"/>
      <c r="F19" s="4"/>
    </row>
    <row r="38" spans="2:6" ht="15.75" thickBot="1" x14ac:dyDescent="0.3"/>
    <row r="39" spans="2:6" x14ac:dyDescent="0.25">
      <c r="B39" s="52" t="s">
        <v>29</v>
      </c>
      <c r="C39" s="53"/>
      <c r="D39" s="53"/>
      <c r="E39" s="54"/>
      <c r="F39" s="4"/>
    </row>
    <row r="40" spans="2:6" x14ac:dyDescent="0.25">
      <c r="B40" s="55"/>
      <c r="C40" s="56"/>
      <c r="D40" s="56"/>
      <c r="E40" s="57"/>
    </row>
    <row r="41" spans="2:6" x14ac:dyDescent="0.25">
      <c r="B41" s="58">
        <f>IFERROR(_xlfn.IFS(B4=Merarbejde!B3,Merarbejde!O5,Merarbejde!B4,Merarbejde!O6,B4=Merarbejde!B5,Merarbejde!O7,B4=Merarbejde!B6,Merarbejde!O8,B4=Merarbejde!B7,Merarbejde!O9,B4=Merarbejde!B8,Merarbejde!O10,B4=Merarbejde!B9,Merarbejde!O11),"")</f>
        <v>0</v>
      </c>
      <c r="C41" s="59"/>
      <c r="D41" s="59" t="s">
        <v>2</v>
      </c>
      <c r="E41" s="60"/>
    </row>
    <row r="42" spans="2:6" x14ac:dyDescent="0.25">
      <c r="B42" s="58"/>
      <c r="C42" s="59"/>
      <c r="D42" s="59"/>
      <c r="E42" s="60"/>
    </row>
    <row r="43" spans="2:6" x14ac:dyDescent="0.25">
      <c r="B43" s="61" t="str">
        <f>IFERROR(_xlfn.IFS(B4=Syg!B3,Syg!K3,B4=Syg!B4,Syg!K4,B4=Syg!B5,Syg!K5,B4=Syg!B6,Syg!K6,B4=Syg!B7,Syg!K7,B4=Syg!B8,Syg!K8,B4=Syg!B9,Syg!K9),"")</f>
        <v/>
      </c>
      <c r="C43" s="62"/>
      <c r="D43" s="59">
        <f>IF(E4=TRUE,"",B4)</f>
        <v>0</v>
      </c>
      <c r="E43" s="60"/>
    </row>
    <row r="44" spans="2:6" x14ac:dyDescent="0.25">
      <c r="B44" s="61"/>
      <c r="C44" s="62"/>
      <c r="D44" s="59"/>
      <c r="E44" s="60"/>
    </row>
    <row r="45" spans="2:6" x14ac:dyDescent="0.25">
      <c r="B45" s="63"/>
      <c r="C45" s="56"/>
      <c r="D45" s="56"/>
      <c r="E45" s="57"/>
    </row>
    <row r="46" spans="2:6" x14ac:dyDescent="0.25">
      <c r="B46" s="63" t="s">
        <v>3</v>
      </c>
      <c r="C46" s="56"/>
      <c r="D46" s="56" t="s">
        <v>6</v>
      </c>
      <c r="E46" s="57"/>
    </row>
    <row r="47" spans="2:6" ht="15.75" thickBot="1" x14ac:dyDescent="0.3">
      <c r="B47" s="64" t="s">
        <v>10</v>
      </c>
      <c r="C47" s="65"/>
      <c r="D47" s="65" t="s">
        <v>7</v>
      </c>
      <c r="E47" s="66"/>
    </row>
  </sheetData>
  <mergeCells count="15">
    <mergeCell ref="B2:C3"/>
    <mergeCell ref="E2:F3"/>
    <mergeCell ref="D41:E42"/>
    <mergeCell ref="E4:F5"/>
    <mergeCell ref="D43:E44"/>
    <mergeCell ref="B41:C42"/>
    <mergeCell ref="B4:C5"/>
    <mergeCell ref="G2:I3"/>
    <mergeCell ref="B39:E39"/>
    <mergeCell ref="B7:C8"/>
    <mergeCell ref="B9:C10"/>
    <mergeCell ref="G4:H5"/>
    <mergeCell ref="B43:C44"/>
    <mergeCell ref="A4:A5"/>
    <mergeCell ref="I4:I5"/>
  </mergeCells>
  <dataValidations count="1">
    <dataValidation type="list" allowBlank="1" showInputMessage="1" showErrorMessage="1" sqref="B9:C10" xr:uid="{E1900253-4C71-40E8-8296-570A9B73DB6B}">
      <formula1>$B$45:$B$47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F149-7D86-44A5-8EC5-BED9A83B6969}">
  <sheetPr codeName="Ark3"/>
  <dimension ref="A1:R29"/>
  <sheetViews>
    <sheetView workbookViewId="0">
      <selection activeCell="C4" sqref="C4"/>
    </sheetView>
  </sheetViews>
  <sheetFormatPr defaultRowHeight="15" x14ac:dyDescent="0.25"/>
  <cols>
    <col min="6" max="8" width="11" customWidth="1"/>
    <col min="9" max="9" width="13.7109375" customWidth="1"/>
    <col min="14" max="14" width="9.5703125" customWidth="1"/>
    <col min="15" max="15" width="12.42578125" customWidth="1"/>
  </cols>
  <sheetData>
    <row r="1" spans="1:18" x14ac:dyDescent="0.25">
      <c r="A1" s="2"/>
      <c r="B1" s="2"/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26</v>
      </c>
    </row>
    <row r="2" spans="1:18" x14ac:dyDescent="0.25">
      <c r="A2" s="1" t="s">
        <v>1</v>
      </c>
      <c r="B2" s="1" t="s">
        <v>27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5">
      <c r="A3" s="1" t="s">
        <v>4</v>
      </c>
      <c r="B3" s="1">
        <v>10</v>
      </c>
      <c r="C3" s="48"/>
      <c r="D3" s="48"/>
      <c r="E3" s="49"/>
      <c r="F3" s="50"/>
      <c r="G3" s="48"/>
      <c r="H3" s="48"/>
      <c r="I3" s="48"/>
      <c r="J3" s="48">
        <f>SUM(C3:I3)</f>
        <v>0</v>
      </c>
      <c r="O3" s="2"/>
      <c r="P3" s="2"/>
      <c r="Q3" s="2"/>
    </row>
    <row r="4" spans="1:18" x14ac:dyDescent="0.25">
      <c r="A4" s="1" t="s">
        <v>5</v>
      </c>
      <c r="B4" s="1">
        <v>20</v>
      </c>
      <c r="C4" s="50"/>
      <c r="D4" s="50"/>
      <c r="E4" s="49"/>
      <c r="F4" s="50"/>
      <c r="G4" s="48"/>
      <c r="H4" s="48"/>
      <c r="I4" s="48"/>
      <c r="J4" s="48">
        <f t="shared" ref="J4:J9" si="0">SUM(C4:I4)</f>
        <v>0</v>
      </c>
      <c r="O4" s="1"/>
      <c r="P4" s="2"/>
      <c r="Q4" s="2"/>
    </row>
    <row r="5" spans="1:18" x14ac:dyDescent="0.25">
      <c r="A5" s="1" t="s">
        <v>20</v>
      </c>
      <c r="B5" s="1">
        <v>30</v>
      </c>
      <c r="C5" s="50"/>
      <c r="D5" s="50"/>
      <c r="E5" s="50"/>
      <c r="F5" s="50"/>
      <c r="G5" s="48"/>
      <c r="H5" s="48"/>
      <c r="I5" s="48"/>
      <c r="J5" s="48">
        <f t="shared" si="0"/>
        <v>0</v>
      </c>
      <c r="O5" s="1"/>
      <c r="P5" s="2"/>
      <c r="Q5" s="2"/>
    </row>
    <row r="6" spans="1:18" x14ac:dyDescent="0.25">
      <c r="A6" s="7" t="s">
        <v>21</v>
      </c>
      <c r="B6" s="6">
        <v>40</v>
      </c>
      <c r="C6" s="51"/>
      <c r="D6" s="50"/>
      <c r="E6" s="48"/>
      <c r="F6" s="48"/>
      <c r="G6" s="48"/>
      <c r="H6" s="48"/>
      <c r="I6" s="48"/>
      <c r="J6" s="48">
        <f t="shared" si="0"/>
        <v>0</v>
      </c>
      <c r="O6" s="1"/>
      <c r="P6" s="2"/>
      <c r="Q6" s="2"/>
    </row>
    <row r="7" spans="1:18" x14ac:dyDescent="0.25">
      <c r="A7" s="7" t="s">
        <v>22</v>
      </c>
      <c r="B7" s="6">
        <v>50</v>
      </c>
      <c r="C7" s="51"/>
      <c r="D7" s="50"/>
      <c r="E7" s="48"/>
      <c r="F7" s="48"/>
      <c r="G7" s="48"/>
      <c r="H7" s="48"/>
      <c r="I7" s="48"/>
      <c r="J7" s="48">
        <f t="shared" si="0"/>
        <v>0</v>
      </c>
      <c r="O7" s="2"/>
      <c r="P7" s="2"/>
      <c r="Q7" s="2"/>
    </row>
    <row r="8" spans="1:18" x14ac:dyDescent="0.25">
      <c r="A8" s="7" t="s">
        <v>23</v>
      </c>
      <c r="B8" s="6">
        <v>60</v>
      </c>
      <c r="C8" s="51"/>
      <c r="D8" s="50"/>
      <c r="E8" s="48"/>
      <c r="F8" s="48"/>
      <c r="G8" s="48"/>
      <c r="H8" s="48"/>
      <c r="I8" s="48"/>
      <c r="J8" s="48">
        <f t="shared" si="0"/>
        <v>0</v>
      </c>
      <c r="O8" s="2"/>
      <c r="P8" s="2"/>
      <c r="Q8" s="2"/>
      <c r="R8" s="2"/>
    </row>
    <row r="9" spans="1:18" x14ac:dyDescent="0.25">
      <c r="A9" s="7" t="s">
        <v>24</v>
      </c>
      <c r="B9" s="6">
        <v>70</v>
      </c>
      <c r="C9" s="51"/>
      <c r="D9" s="50"/>
      <c r="E9" s="48"/>
      <c r="F9" s="48"/>
      <c r="G9" s="48"/>
      <c r="H9" s="48"/>
      <c r="I9" s="48"/>
      <c r="J9" s="48">
        <f t="shared" si="0"/>
        <v>0</v>
      </c>
      <c r="O9" s="2"/>
      <c r="P9" s="2"/>
      <c r="Q9" s="2"/>
      <c r="R9" s="2"/>
    </row>
    <row r="10" spans="1:18" x14ac:dyDescent="0.25">
      <c r="A10" s="2"/>
      <c r="B10" s="2"/>
      <c r="C10" s="2"/>
      <c r="D10" s="2"/>
      <c r="O10" s="2"/>
      <c r="P10" s="8"/>
      <c r="Q10" s="8"/>
      <c r="R10" s="8"/>
    </row>
    <row r="11" spans="1:18" x14ac:dyDescent="0.25">
      <c r="A11" s="2"/>
      <c r="B11" s="2"/>
      <c r="C11" s="2"/>
      <c r="D11" s="2"/>
      <c r="O11" s="2"/>
      <c r="P11" s="2"/>
      <c r="Q11" s="2"/>
    </row>
    <row r="12" spans="1: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"/>
      <c r="B20" s="2"/>
      <c r="C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"/>
      <c r="B21" s="2"/>
      <c r="C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2"/>
      <c r="B22" s="2"/>
      <c r="C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FDD1-3B66-45F1-8959-246B5B993CB7}">
  <sheetPr codeName="Ark4"/>
  <dimension ref="A1:K9"/>
  <sheetViews>
    <sheetView workbookViewId="0">
      <selection activeCell="L19" sqref="L19"/>
    </sheetView>
  </sheetViews>
  <sheetFormatPr defaultRowHeight="15" x14ac:dyDescent="0.25"/>
  <sheetData>
    <row r="1" spans="1:11" x14ac:dyDescent="0.25"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spans="1:11" x14ac:dyDescent="0.25">
      <c r="A2" s="1" t="s">
        <v>1</v>
      </c>
      <c r="B2" s="1" t="s">
        <v>27</v>
      </c>
      <c r="C2" s="1"/>
      <c r="J2" s="1" t="s">
        <v>18</v>
      </c>
    </row>
    <row r="3" spans="1:11" x14ac:dyDescent="0.25">
      <c r="A3" s="1" t="s">
        <v>4</v>
      </c>
      <c r="B3" s="1">
        <v>10</v>
      </c>
      <c r="C3" s="1"/>
      <c r="D3" t="s">
        <v>19</v>
      </c>
      <c r="E3" s="1"/>
      <c r="F3" s="1"/>
      <c r="G3" s="1"/>
      <c r="H3" s="1"/>
      <c r="I3" s="1"/>
      <c r="J3" s="50">
        <f>COUNTIF(C3:I3,"syg")</f>
        <v>1</v>
      </c>
      <c r="K3" s="49">
        <f>(J3/7)*100</f>
        <v>14.285714285714285</v>
      </c>
    </row>
    <row r="4" spans="1:11" x14ac:dyDescent="0.25">
      <c r="A4" s="1" t="s">
        <v>5</v>
      </c>
      <c r="B4" s="1">
        <v>20</v>
      </c>
      <c r="C4" s="1"/>
      <c r="D4" t="s">
        <v>19</v>
      </c>
      <c r="F4" t="s">
        <v>19</v>
      </c>
      <c r="J4" s="50">
        <f>COUNTIF(C4:I4,"syg")</f>
        <v>2</v>
      </c>
      <c r="K4" s="49">
        <f>(J4/7)*100</f>
        <v>28.571428571428569</v>
      </c>
    </row>
    <row r="5" spans="1:11" x14ac:dyDescent="0.25">
      <c r="A5" s="1" t="s">
        <v>20</v>
      </c>
      <c r="B5" s="1">
        <v>30</v>
      </c>
      <c r="G5" t="s">
        <v>19</v>
      </c>
      <c r="J5" s="50">
        <f t="shared" ref="J5:J9" si="0">COUNTIF(C5:I5,"syg")</f>
        <v>1</v>
      </c>
      <c r="K5" s="49">
        <f t="shared" ref="K5:K9" si="1">(J5/7)*100</f>
        <v>14.285714285714285</v>
      </c>
    </row>
    <row r="6" spans="1:11" x14ac:dyDescent="0.25">
      <c r="A6" s="7" t="s">
        <v>21</v>
      </c>
      <c r="B6" s="6">
        <v>40</v>
      </c>
      <c r="C6" t="s">
        <v>19</v>
      </c>
      <c r="E6" t="s">
        <v>19</v>
      </c>
      <c r="J6" s="50">
        <f t="shared" si="0"/>
        <v>2</v>
      </c>
      <c r="K6" s="49">
        <f t="shared" si="1"/>
        <v>28.571428571428569</v>
      </c>
    </row>
    <row r="7" spans="1:11" x14ac:dyDescent="0.25">
      <c r="A7" s="7" t="s">
        <v>22</v>
      </c>
      <c r="B7" s="6">
        <v>50</v>
      </c>
      <c r="J7" s="50">
        <f t="shared" si="0"/>
        <v>0</v>
      </c>
      <c r="K7" s="49">
        <f t="shared" si="1"/>
        <v>0</v>
      </c>
    </row>
    <row r="8" spans="1:11" x14ac:dyDescent="0.25">
      <c r="A8" s="7" t="s">
        <v>23</v>
      </c>
      <c r="B8" s="6">
        <v>60</v>
      </c>
      <c r="J8" s="50">
        <f t="shared" si="0"/>
        <v>0</v>
      </c>
      <c r="K8" s="49">
        <f t="shared" si="1"/>
        <v>0</v>
      </c>
    </row>
    <row r="9" spans="1:11" x14ac:dyDescent="0.25">
      <c r="A9" s="7" t="s">
        <v>24</v>
      </c>
      <c r="B9" s="6">
        <v>70</v>
      </c>
      <c r="J9" s="50">
        <f t="shared" si="0"/>
        <v>0</v>
      </c>
      <c r="K9" s="49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Indtast tid</vt:lpstr>
      <vt:lpstr>Søge</vt:lpstr>
      <vt:lpstr>Merarbejde</vt:lpstr>
      <vt:lpstr>Syg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Vedsmand</dc:creator>
  <cp:lastModifiedBy>Anders Vedsmand</cp:lastModifiedBy>
  <dcterms:created xsi:type="dcterms:W3CDTF">2019-06-03T18:06:04Z</dcterms:created>
  <dcterms:modified xsi:type="dcterms:W3CDTF">2019-06-04T20:05:33Z</dcterms:modified>
</cp:coreProperties>
</file>