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055" activeTab="5"/>
  </bookViews>
  <sheets>
    <sheet name="indvejet1" sheetId="1" r:id="rId1"/>
    <sheet name="indvejet2" sheetId="2" r:id="rId2"/>
    <sheet name="indvejet3" sheetId="3" r:id="rId3"/>
    <sheet name="indvejet4" sheetId="4" r:id="rId4"/>
    <sheet name="indvejet5" sheetId="5" r:id="rId5"/>
    <sheet name="Samlet produktion" sheetId="6" r:id="rId6"/>
  </sheets>
  <calcPr calcId="125725"/>
</workbook>
</file>

<file path=xl/calcChain.xml><?xml version="1.0" encoding="utf-8"?>
<calcChain xmlns="http://schemas.openxmlformats.org/spreadsheetml/2006/main">
  <c r="B2" i="3"/>
  <c r="B17" i="5"/>
  <c r="H3" s="1"/>
  <c r="J3"/>
  <c r="I3"/>
  <c r="H3" i="4"/>
  <c r="J3"/>
  <c r="I3"/>
  <c r="B17" i="3"/>
  <c r="J3"/>
  <c r="I3"/>
  <c r="H3" i="2"/>
  <c r="J3"/>
  <c r="I3"/>
  <c r="B17" i="1"/>
  <c r="H3" s="1"/>
  <c r="J3"/>
  <c r="I3"/>
  <c r="H3" i="3" l="1"/>
  <c r="B6" i="6" s="1"/>
  <c r="B7" l="1"/>
  <c r="B5"/>
</calcChain>
</file>

<file path=xl/sharedStrings.xml><?xml version="1.0" encoding="utf-8"?>
<sst xmlns="http://schemas.openxmlformats.org/spreadsheetml/2006/main" count="41" uniqueCount="10">
  <si>
    <t>Liter</t>
  </si>
  <si>
    <t>Fedt %</t>
  </si>
  <si>
    <t>Protein %</t>
  </si>
  <si>
    <t>Fedt</t>
  </si>
  <si>
    <t>Protein</t>
  </si>
  <si>
    <t>September</t>
  </si>
  <si>
    <t>Samlet produktion skal tage højde for fedt % og protein % på hver enkelt "bedrift" - hvis en leveret 100.000 liter med 2% fedt og en anden 800.000 med 4% fedt er gennemsnittet jo ikke 3% fedt</t>
  </si>
  <si>
    <t>De 5 "bedrifter" i snit September</t>
  </si>
  <si>
    <t>Leveret</t>
  </si>
  <si>
    <t>Denne formel virker fint hvis man leverer på alle 5 ejendomme men ikke hvis man fjerner tallene fra den ene og kun leverer fra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</si>
</sst>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/>
  </sheetViews>
  <sheetFormatPr defaultRowHeight="15"/>
  <cols>
    <col min="2" max="4" width="9.140625" style="4"/>
  </cols>
  <sheetData>
    <row r="1" spans="1:10">
      <c r="B1" s="4" t="s">
        <v>0</v>
      </c>
      <c r="C1" s="4" t="s">
        <v>3</v>
      </c>
      <c r="D1" s="4" t="s">
        <v>4</v>
      </c>
      <c r="H1" s="7" t="s">
        <v>5</v>
      </c>
      <c r="I1" s="7"/>
      <c r="J1" s="7"/>
    </row>
    <row r="2" spans="1:10">
      <c r="A2" s="1">
        <v>40787</v>
      </c>
      <c r="B2" s="5">
        <v>15242</v>
      </c>
      <c r="C2" s="6">
        <v>4.97</v>
      </c>
      <c r="D2" s="6">
        <v>3</v>
      </c>
      <c r="H2" s="4" t="s">
        <v>0</v>
      </c>
      <c r="I2" s="4" t="s">
        <v>1</v>
      </c>
      <c r="J2" s="4" t="s">
        <v>2</v>
      </c>
    </row>
    <row r="3" spans="1:10">
      <c r="A3" s="1">
        <v>40789</v>
      </c>
      <c r="B3" s="5">
        <v>15321</v>
      </c>
      <c r="C3" s="6">
        <v>4.95</v>
      </c>
      <c r="D3" s="6">
        <v>3.22</v>
      </c>
      <c r="H3" s="5">
        <f>SUM(B2:B17)</f>
        <v>245138.5</v>
      </c>
      <c r="I3" s="6">
        <f>IF(ISNUMBER(AVERAGE(C2:C17)),AVERAGE(C2:C17),"")</f>
        <v>4.7624999999999993</v>
      </c>
      <c r="J3" s="6">
        <f>IF(ISNUMBER(AVERAGE(D2:D17)),AVERAGE(D2:D17),"")</f>
        <v>3.3772499999999992</v>
      </c>
    </row>
    <row r="4" spans="1:10">
      <c r="A4" s="1">
        <v>40791</v>
      </c>
      <c r="B4" s="5">
        <v>15400</v>
      </c>
      <c r="C4" s="6">
        <v>4.99</v>
      </c>
      <c r="D4" s="6">
        <v>3.15</v>
      </c>
    </row>
    <row r="5" spans="1:10">
      <c r="A5" s="1">
        <v>40793</v>
      </c>
      <c r="B5" s="5">
        <v>15479</v>
      </c>
      <c r="C5" s="6">
        <v>4.88</v>
      </c>
      <c r="D5" s="6">
        <v>3.51</v>
      </c>
    </row>
    <row r="6" spans="1:10">
      <c r="A6" s="1">
        <v>40795</v>
      </c>
      <c r="B6" s="5">
        <v>15558</v>
      </c>
      <c r="C6" s="6">
        <v>4.6500000000000004</v>
      </c>
      <c r="D6" s="6">
        <v>3.41</v>
      </c>
    </row>
    <row r="7" spans="1:10">
      <c r="A7" s="1">
        <v>40797</v>
      </c>
      <c r="B7" s="5">
        <v>15637</v>
      </c>
      <c r="C7" s="6">
        <v>4.55</v>
      </c>
      <c r="D7" s="6">
        <v>3.21</v>
      </c>
    </row>
    <row r="8" spans="1:10">
      <c r="A8" s="1">
        <v>40799</v>
      </c>
      <c r="B8" s="5">
        <v>15716</v>
      </c>
      <c r="C8" s="6">
        <v>4.55</v>
      </c>
      <c r="D8" s="6">
        <v>3.11</v>
      </c>
    </row>
    <row r="9" spans="1:10">
      <c r="A9" s="1">
        <v>40801</v>
      </c>
      <c r="B9" s="5">
        <v>15795</v>
      </c>
      <c r="C9" s="6">
        <v>4.59</v>
      </c>
      <c r="D9" s="6">
        <v>3.54</v>
      </c>
    </row>
    <row r="10" spans="1:10">
      <c r="A10" s="1">
        <v>40803</v>
      </c>
      <c r="B10" s="5">
        <v>15874</v>
      </c>
      <c r="C10" s="6">
        <v>4.66</v>
      </c>
      <c r="D10" s="6">
        <v>3.11</v>
      </c>
    </row>
    <row r="11" spans="1:10">
      <c r="A11" s="1">
        <v>40805</v>
      </c>
      <c r="B11" s="5">
        <v>15953</v>
      </c>
      <c r="C11" s="6">
        <v>4.6399999999999997</v>
      </c>
      <c r="D11" s="6">
        <v>3.35</v>
      </c>
    </row>
    <row r="12" spans="1:10">
      <c r="A12" s="1">
        <v>40807</v>
      </c>
      <c r="B12" s="5">
        <v>16032</v>
      </c>
      <c r="C12" s="6">
        <v>4.67</v>
      </c>
      <c r="D12" s="6">
        <v>3.38</v>
      </c>
    </row>
    <row r="13" spans="1:10">
      <c r="A13" s="1">
        <v>40809</v>
      </c>
      <c r="B13" s="5">
        <v>16111</v>
      </c>
      <c r="C13" s="6">
        <v>4.6399999999999997</v>
      </c>
      <c r="D13" s="6">
        <v>3.48</v>
      </c>
    </row>
    <row r="14" spans="1:10">
      <c r="A14" s="1">
        <v>40811</v>
      </c>
      <c r="B14" s="5">
        <v>16190</v>
      </c>
      <c r="C14" s="6">
        <v>4.68</v>
      </c>
      <c r="D14" s="6">
        <v>3.4180000000000001</v>
      </c>
    </row>
    <row r="15" spans="1:10">
      <c r="A15" s="1">
        <v>40813</v>
      </c>
      <c r="B15" s="5">
        <v>16269</v>
      </c>
      <c r="C15" s="6">
        <v>4.79</v>
      </c>
      <c r="D15" s="6">
        <v>3.84</v>
      </c>
    </row>
    <row r="16" spans="1:10">
      <c r="A16" s="1">
        <v>40815</v>
      </c>
      <c r="B16" s="5">
        <v>16348</v>
      </c>
      <c r="C16" s="6">
        <v>4.99</v>
      </c>
      <c r="D16" s="6">
        <v>3.6539999999999999</v>
      </c>
    </row>
    <row r="17" spans="1:4">
      <c r="A17" s="1">
        <v>40817</v>
      </c>
      <c r="B17" s="5">
        <f>16427/2</f>
        <v>8213.5</v>
      </c>
      <c r="C17" s="6">
        <v>5</v>
      </c>
      <c r="D17" s="6">
        <v>3.6539999999999999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4" sqref="D14:D17"/>
    </sheetView>
  </sheetViews>
  <sheetFormatPr defaultRowHeight="15"/>
  <sheetData>
    <row r="1" spans="1:10">
      <c r="B1" s="4" t="s">
        <v>0</v>
      </c>
      <c r="C1" s="4" t="s">
        <v>3</v>
      </c>
      <c r="D1" s="4" t="s">
        <v>4</v>
      </c>
      <c r="H1" s="7" t="s">
        <v>5</v>
      </c>
      <c r="I1" s="7"/>
      <c r="J1" s="7"/>
    </row>
    <row r="2" spans="1:10">
      <c r="A2" s="1">
        <v>40787</v>
      </c>
      <c r="B2" s="5">
        <v>15874</v>
      </c>
      <c r="C2" s="6">
        <v>4.97</v>
      </c>
      <c r="D2" s="6">
        <v>3</v>
      </c>
      <c r="H2" s="4" t="s">
        <v>0</v>
      </c>
      <c r="I2" s="4" t="s">
        <v>1</v>
      </c>
      <c r="J2" s="4" t="s">
        <v>2</v>
      </c>
    </row>
    <row r="3" spans="1:10">
      <c r="A3" s="1">
        <v>40789</v>
      </c>
      <c r="B3" s="5">
        <v>16032</v>
      </c>
      <c r="C3" s="6">
        <v>4.95</v>
      </c>
      <c r="D3" s="6">
        <v>3.22</v>
      </c>
      <c r="H3" s="5">
        <f>SUM(B2:B17)</f>
        <v>272944</v>
      </c>
      <c r="I3" s="6">
        <f>IF(ISNUMBER(AVERAGE(C2:C17)),AVERAGE(C2:C17),"")</f>
        <v>5.0162499999999994</v>
      </c>
      <c r="J3" s="6">
        <f>IF(ISNUMBER(AVERAGE(D2:D17)),AVERAGE(D2:D17),"")</f>
        <v>3.3983749999999997</v>
      </c>
    </row>
    <row r="4" spans="1:10">
      <c r="A4" s="1">
        <v>40791</v>
      </c>
      <c r="B4" s="5">
        <v>16190</v>
      </c>
      <c r="C4" s="6">
        <v>4.99</v>
      </c>
      <c r="D4" s="6">
        <v>3.15</v>
      </c>
    </row>
    <row r="5" spans="1:10">
      <c r="A5" s="1">
        <v>40793</v>
      </c>
      <c r="B5" s="5">
        <v>16348</v>
      </c>
      <c r="C5" s="6">
        <v>4.99</v>
      </c>
      <c r="D5" s="6">
        <v>3.08</v>
      </c>
    </row>
    <row r="6" spans="1:10">
      <c r="A6" s="1">
        <v>40795</v>
      </c>
      <c r="B6" s="5">
        <v>16506</v>
      </c>
      <c r="C6" s="6">
        <v>5</v>
      </c>
      <c r="D6" s="6">
        <v>3.01</v>
      </c>
    </row>
    <row r="7" spans="1:10">
      <c r="A7" s="1">
        <v>40797</v>
      </c>
      <c r="B7" s="5">
        <v>16664</v>
      </c>
      <c r="C7" s="6">
        <v>5.01</v>
      </c>
      <c r="D7" s="6">
        <v>3.21</v>
      </c>
    </row>
    <row r="8" spans="1:10">
      <c r="A8" s="1">
        <v>40799</v>
      </c>
      <c r="B8" s="5">
        <v>16822</v>
      </c>
      <c r="C8" s="6">
        <v>5.0199999999999996</v>
      </c>
      <c r="D8" s="6">
        <v>3.11</v>
      </c>
    </row>
    <row r="9" spans="1:10">
      <c r="A9" s="1">
        <v>40801</v>
      </c>
      <c r="B9" s="5">
        <v>16980</v>
      </c>
      <c r="C9" s="6">
        <v>5.03</v>
      </c>
      <c r="D9" s="6">
        <v>3.54</v>
      </c>
    </row>
    <row r="10" spans="1:10">
      <c r="A10" s="1">
        <v>40803</v>
      </c>
      <c r="B10" s="5">
        <v>17138</v>
      </c>
      <c r="C10" s="6">
        <v>5.04</v>
      </c>
      <c r="D10" s="6">
        <v>3</v>
      </c>
    </row>
    <row r="11" spans="1:10">
      <c r="A11" s="1">
        <v>40805</v>
      </c>
      <c r="B11" s="5">
        <v>17296</v>
      </c>
      <c r="C11" s="6">
        <v>5.05</v>
      </c>
      <c r="D11" s="6">
        <v>3.22</v>
      </c>
    </row>
    <row r="12" spans="1:10">
      <c r="A12" s="1">
        <v>40807</v>
      </c>
      <c r="B12" s="5">
        <v>17454</v>
      </c>
      <c r="C12" s="6">
        <v>4.97</v>
      </c>
      <c r="D12" s="6">
        <v>3.15</v>
      </c>
    </row>
    <row r="13" spans="1:10">
      <c r="A13" s="1">
        <v>40809</v>
      </c>
      <c r="B13" s="5">
        <v>17612</v>
      </c>
      <c r="C13" s="6">
        <v>4.95</v>
      </c>
      <c r="D13" s="6">
        <v>3.48</v>
      </c>
    </row>
    <row r="14" spans="1:10">
      <c r="A14" s="1">
        <v>40811</v>
      </c>
      <c r="B14" s="5">
        <v>17770</v>
      </c>
      <c r="C14" s="6">
        <v>4.99</v>
      </c>
      <c r="D14" s="6">
        <v>3.4180000000000001</v>
      </c>
    </row>
    <row r="15" spans="1:10">
      <c r="A15" s="1">
        <v>40813</v>
      </c>
      <c r="B15" s="5">
        <v>17928</v>
      </c>
      <c r="C15" s="6">
        <v>5.09</v>
      </c>
      <c r="D15" s="6">
        <v>3.84</v>
      </c>
    </row>
    <row r="16" spans="1:10">
      <c r="A16" s="1">
        <v>40815</v>
      </c>
      <c r="B16" s="5">
        <v>18086</v>
      </c>
      <c r="C16" s="6">
        <v>5.0999999999999996</v>
      </c>
      <c r="D16" s="6">
        <v>4.2619999999999996</v>
      </c>
    </row>
    <row r="17" spans="1:4">
      <c r="A17" s="1">
        <v>40817</v>
      </c>
      <c r="B17" s="5">
        <v>18244</v>
      </c>
      <c r="C17" s="6">
        <v>5.1100000000000003</v>
      </c>
      <c r="D17" s="6">
        <v>4.6840000000000002</v>
      </c>
    </row>
  </sheetData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8" sqref="D18"/>
    </sheetView>
  </sheetViews>
  <sheetFormatPr defaultRowHeight="15"/>
  <sheetData>
    <row r="1" spans="1:10">
      <c r="B1" s="4" t="s">
        <v>0</v>
      </c>
      <c r="C1" s="4" t="s">
        <v>3</v>
      </c>
      <c r="D1" s="4" t="s">
        <v>4</v>
      </c>
      <c r="H1" s="7" t="s">
        <v>5</v>
      </c>
      <c r="I1" s="7"/>
      <c r="J1" s="7"/>
    </row>
    <row r="2" spans="1:10">
      <c r="A2" s="1">
        <v>40787</v>
      </c>
      <c r="B2" s="5">
        <f>16427/2</f>
        <v>8213.5</v>
      </c>
      <c r="C2" s="6">
        <v>3.51</v>
      </c>
      <c r="D2" s="6">
        <v>2.75</v>
      </c>
      <c r="H2" s="4" t="s">
        <v>0</v>
      </c>
      <c r="I2" s="4" t="s">
        <v>1</v>
      </c>
      <c r="J2" s="4" t="s">
        <v>2</v>
      </c>
    </row>
    <row r="3" spans="1:10">
      <c r="A3" s="1">
        <v>40789</v>
      </c>
      <c r="B3" s="5">
        <v>8420</v>
      </c>
      <c r="C3" s="6">
        <v>3.67</v>
      </c>
      <c r="D3" s="6">
        <v>3</v>
      </c>
      <c r="H3" s="5">
        <f>SUM(B2:B17)</f>
        <v>134592</v>
      </c>
      <c r="I3" s="6">
        <f>IF(ISNUMBER(AVERAGE(C2:C17)),AVERAGE(C2:C17),"")</f>
        <v>3.5588250000000001</v>
      </c>
      <c r="J3" s="6">
        <f>IF(ISNUMBER(AVERAGE(D2:D17)),AVERAGE(D2:D17),"")</f>
        <v>2.7217500000000006</v>
      </c>
    </row>
    <row r="4" spans="1:10">
      <c r="A4" s="1">
        <v>40791</v>
      </c>
      <c r="B4" s="5">
        <v>7504</v>
      </c>
      <c r="C4" s="6">
        <v>3.45</v>
      </c>
      <c r="D4" s="6">
        <v>2.5499999999999998</v>
      </c>
    </row>
    <row r="5" spans="1:10">
      <c r="A5" s="1">
        <v>40793</v>
      </c>
      <c r="B5" s="5">
        <v>8545</v>
      </c>
      <c r="C5" s="6">
        <v>3.9887000000000001</v>
      </c>
      <c r="D5" s="6">
        <v>3.05</v>
      </c>
    </row>
    <row r="6" spans="1:10">
      <c r="A6" s="1">
        <v>40795</v>
      </c>
      <c r="B6" s="5">
        <v>8314</v>
      </c>
      <c r="C6" s="6">
        <v>3.64</v>
      </c>
      <c r="D6" s="6">
        <v>2.6539999999999999</v>
      </c>
    </row>
    <row r="7" spans="1:10">
      <c r="A7" s="1">
        <v>40797</v>
      </c>
      <c r="B7" s="5">
        <v>8543</v>
      </c>
      <c r="C7" s="6">
        <v>3.12</v>
      </c>
      <c r="D7" s="6">
        <v>2.254</v>
      </c>
    </row>
    <row r="8" spans="1:10">
      <c r="A8" s="1">
        <v>40799</v>
      </c>
      <c r="B8" s="5">
        <v>8861</v>
      </c>
      <c r="C8" s="6">
        <v>3.54</v>
      </c>
      <c r="D8" s="6">
        <v>2.82</v>
      </c>
    </row>
    <row r="9" spans="1:10">
      <c r="A9" s="1">
        <v>40801</v>
      </c>
      <c r="B9" s="5">
        <v>8913</v>
      </c>
      <c r="C9" s="6">
        <v>4</v>
      </c>
      <c r="D9" s="6">
        <v>2.65</v>
      </c>
    </row>
    <row r="10" spans="1:10">
      <c r="A10" s="1">
        <v>40803</v>
      </c>
      <c r="B10" s="5">
        <v>8634</v>
      </c>
      <c r="C10" s="6">
        <v>3.6539999999999999</v>
      </c>
      <c r="D10" s="6">
        <v>2.6</v>
      </c>
    </row>
    <row r="11" spans="1:10">
      <c r="A11" s="1">
        <v>40805</v>
      </c>
      <c r="B11" s="5">
        <v>9015</v>
      </c>
      <c r="C11" s="6">
        <v>3.45</v>
      </c>
      <c r="D11" s="6">
        <v>2.4500000000000002</v>
      </c>
    </row>
    <row r="12" spans="1:10">
      <c r="A12" s="1">
        <v>40807</v>
      </c>
      <c r="B12" s="5">
        <v>8210</v>
      </c>
      <c r="C12" s="6">
        <v>3.54</v>
      </c>
      <c r="D12" s="6">
        <v>3.1</v>
      </c>
    </row>
    <row r="13" spans="1:10">
      <c r="A13" s="1">
        <v>40809</v>
      </c>
      <c r="B13" s="5">
        <v>8165</v>
      </c>
      <c r="C13" s="6">
        <v>3.71</v>
      </c>
      <c r="D13" s="6">
        <v>2.54</v>
      </c>
    </row>
    <row r="14" spans="1:10">
      <c r="A14" s="1">
        <v>40811</v>
      </c>
      <c r="B14" s="5">
        <v>8314</v>
      </c>
      <c r="C14" s="6">
        <v>3.38</v>
      </c>
      <c r="D14" s="6">
        <v>2.4</v>
      </c>
    </row>
    <row r="15" spans="1:10">
      <c r="A15" s="1">
        <v>40813</v>
      </c>
      <c r="B15" s="5">
        <v>8186</v>
      </c>
      <c r="C15" s="6">
        <v>3.33</v>
      </c>
      <c r="D15" s="6">
        <v>2.99</v>
      </c>
    </row>
    <row r="16" spans="1:10">
      <c r="A16" s="1">
        <v>40815</v>
      </c>
      <c r="B16" s="5">
        <v>8541</v>
      </c>
      <c r="C16" s="6">
        <v>3.54</v>
      </c>
      <c r="D16" s="6">
        <v>2.54</v>
      </c>
    </row>
    <row r="17" spans="1:4">
      <c r="A17" s="1">
        <v>40817</v>
      </c>
      <c r="B17" s="5">
        <f>16427/2</f>
        <v>8213.5</v>
      </c>
      <c r="C17" s="6">
        <v>3.4184999999999999</v>
      </c>
      <c r="D17" s="6">
        <v>3.2</v>
      </c>
    </row>
  </sheetData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18" sqref="D18"/>
    </sheetView>
  </sheetViews>
  <sheetFormatPr defaultRowHeight="15"/>
  <sheetData>
    <row r="1" spans="1:10">
      <c r="B1" s="4" t="s">
        <v>0</v>
      </c>
      <c r="C1" s="4" t="s">
        <v>3</v>
      </c>
      <c r="D1" s="4" t="s">
        <v>4</v>
      </c>
      <c r="H1" s="7" t="s">
        <v>5</v>
      </c>
      <c r="I1" s="7"/>
      <c r="J1" s="7"/>
    </row>
    <row r="2" spans="1:10">
      <c r="A2" s="1">
        <v>40787</v>
      </c>
      <c r="B2" s="5">
        <v>845</v>
      </c>
      <c r="C2" s="6">
        <v>6.6</v>
      </c>
      <c r="D2" s="6">
        <v>4.5</v>
      </c>
      <c r="H2" s="4" t="s">
        <v>0</v>
      </c>
      <c r="I2" s="4" t="s">
        <v>1</v>
      </c>
      <c r="J2" s="4" t="s">
        <v>2</v>
      </c>
    </row>
    <row r="3" spans="1:10">
      <c r="A3" s="1">
        <v>40789</v>
      </c>
      <c r="B3" s="5">
        <v>905</v>
      </c>
      <c r="C3" s="6">
        <v>6.5</v>
      </c>
      <c r="D3" s="6">
        <v>4.5999999999999996</v>
      </c>
      <c r="H3" s="5">
        <f>SUM(B2:B17)</f>
        <v>13159</v>
      </c>
      <c r="I3" s="6">
        <f>IF(ISNUMBER(AVERAGE(C2:C17)),AVERAGE(C2:C17),"")</f>
        <v>6.5659375000000004</v>
      </c>
      <c r="J3" s="6">
        <f>IF(ISNUMBER(AVERAGE(D2:D17)),AVERAGE(D2:D17),"")</f>
        <v>4.5937500000000009</v>
      </c>
    </row>
    <row r="4" spans="1:10">
      <c r="A4" s="1">
        <v>40791</v>
      </c>
      <c r="B4" s="5">
        <v>866</v>
      </c>
      <c r="C4" s="6">
        <v>6.66</v>
      </c>
      <c r="D4" s="6">
        <v>4.5</v>
      </c>
    </row>
    <row r="5" spans="1:10">
      <c r="A5" s="1">
        <v>40793</v>
      </c>
      <c r="B5" s="5">
        <v>854</v>
      </c>
      <c r="C5" s="6">
        <v>6.25</v>
      </c>
      <c r="D5" s="6">
        <v>4.5</v>
      </c>
    </row>
    <row r="6" spans="1:10">
      <c r="A6" s="1">
        <v>40795</v>
      </c>
      <c r="B6" s="5">
        <v>882</v>
      </c>
      <c r="C6" s="6">
        <v>6.35</v>
      </c>
      <c r="D6" s="6">
        <v>4.8</v>
      </c>
    </row>
    <row r="7" spans="1:10">
      <c r="A7" s="1">
        <v>40797</v>
      </c>
      <c r="B7" s="5">
        <v>831</v>
      </c>
      <c r="C7" s="6">
        <v>6.85</v>
      </c>
      <c r="D7" s="6">
        <v>4.9000000000000004</v>
      </c>
    </row>
    <row r="8" spans="1:10">
      <c r="A8" s="1">
        <v>40799</v>
      </c>
      <c r="B8" s="5">
        <v>864</v>
      </c>
      <c r="C8" s="6">
        <v>6.35</v>
      </c>
      <c r="D8" s="6">
        <v>4.9000000000000004</v>
      </c>
    </row>
    <row r="9" spans="1:10">
      <c r="A9" s="1">
        <v>40801</v>
      </c>
      <c r="B9" s="5">
        <v>905</v>
      </c>
      <c r="C9" s="6">
        <v>6.95</v>
      </c>
      <c r="D9" s="6">
        <v>4.5</v>
      </c>
    </row>
    <row r="10" spans="1:10">
      <c r="A10" s="1">
        <v>40803</v>
      </c>
      <c r="B10" s="5">
        <v>866</v>
      </c>
      <c r="C10" s="6">
        <v>6.4850000000000003</v>
      </c>
      <c r="D10" s="6">
        <v>4.5999999999999996</v>
      </c>
    </row>
    <row r="11" spans="1:10">
      <c r="A11" s="1">
        <v>40805</v>
      </c>
      <c r="B11" s="5">
        <v>864</v>
      </c>
      <c r="C11" s="6">
        <v>6</v>
      </c>
      <c r="D11" s="6">
        <v>4</v>
      </c>
    </row>
    <row r="12" spans="1:10">
      <c r="A12" s="1">
        <v>40807</v>
      </c>
      <c r="B12" s="5">
        <v>532</v>
      </c>
      <c r="C12" s="6">
        <v>6.45</v>
      </c>
      <c r="D12" s="6">
        <v>4</v>
      </c>
    </row>
    <row r="13" spans="1:10">
      <c r="A13" s="1">
        <v>40809</v>
      </c>
      <c r="B13" s="5">
        <v>908</v>
      </c>
      <c r="C13" s="6">
        <v>6.8</v>
      </c>
      <c r="D13" s="6">
        <v>4.7</v>
      </c>
    </row>
    <row r="14" spans="1:10">
      <c r="A14" s="1">
        <v>40811</v>
      </c>
      <c r="B14" s="5">
        <v>543</v>
      </c>
      <c r="C14" s="6">
        <v>6.68</v>
      </c>
      <c r="D14" s="6">
        <v>4</v>
      </c>
    </row>
    <row r="15" spans="1:10">
      <c r="A15" s="1">
        <v>40813</v>
      </c>
      <c r="B15" s="5">
        <v>1005</v>
      </c>
      <c r="C15" s="6">
        <v>6.36</v>
      </c>
      <c r="D15" s="6">
        <v>4.8</v>
      </c>
    </row>
    <row r="16" spans="1:10">
      <c r="A16" s="1">
        <v>40815</v>
      </c>
      <c r="B16" s="5">
        <v>989</v>
      </c>
      <c r="C16" s="6">
        <v>6.85</v>
      </c>
      <c r="D16" s="6">
        <v>5</v>
      </c>
    </row>
    <row r="17" spans="1:4">
      <c r="A17" s="1">
        <v>40817</v>
      </c>
      <c r="B17" s="5">
        <v>500</v>
      </c>
      <c r="C17" s="6">
        <v>6.92</v>
      </c>
      <c r="D17" s="6">
        <v>5.2</v>
      </c>
    </row>
    <row r="18" spans="1:4">
      <c r="D18" s="6"/>
    </row>
  </sheetData>
  <mergeCells count="1"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2" sqref="B2"/>
    </sheetView>
  </sheetViews>
  <sheetFormatPr defaultRowHeight="15"/>
  <sheetData>
    <row r="1" spans="1:10">
      <c r="B1" s="4" t="s">
        <v>0</v>
      </c>
      <c r="C1" s="4" t="s">
        <v>3</v>
      </c>
      <c r="D1" s="4" t="s">
        <v>4</v>
      </c>
      <c r="H1" s="7" t="s">
        <v>5</v>
      </c>
      <c r="I1" s="7"/>
      <c r="J1" s="7"/>
    </row>
    <row r="2" spans="1:10">
      <c r="A2" s="1">
        <v>40787</v>
      </c>
      <c r="B2" s="5">
        <v>15242</v>
      </c>
      <c r="C2" s="6">
        <v>4.97</v>
      </c>
      <c r="D2" s="6">
        <v>3</v>
      </c>
      <c r="H2" s="4" t="s">
        <v>0</v>
      </c>
      <c r="I2" s="4" t="s">
        <v>1</v>
      </c>
      <c r="J2" s="4" t="s">
        <v>2</v>
      </c>
    </row>
    <row r="3" spans="1:10">
      <c r="A3" s="1">
        <v>40789</v>
      </c>
      <c r="B3" s="5">
        <v>15321</v>
      </c>
      <c r="C3" s="6">
        <v>4.95</v>
      </c>
      <c r="D3" s="6">
        <v>3.22</v>
      </c>
      <c r="H3" s="5">
        <f>SUM(B2:B17)</f>
        <v>245138.5</v>
      </c>
      <c r="I3" s="6">
        <f>IF(ISNUMBER(AVERAGE(C2:C17)),AVERAGE(C2:C17),"")</f>
        <v>4.7624999999999993</v>
      </c>
      <c r="J3" s="6">
        <f>IF(ISNUMBER(AVERAGE(D2:D17)),AVERAGE(D2:D17),"")</f>
        <v>3.3772499999999992</v>
      </c>
    </row>
    <row r="4" spans="1:10">
      <c r="A4" s="1">
        <v>40791</v>
      </c>
      <c r="B4" s="5">
        <v>15400</v>
      </c>
      <c r="C4" s="6">
        <v>4.99</v>
      </c>
      <c r="D4" s="6">
        <v>3.15</v>
      </c>
    </row>
    <row r="5" spans="1:10">
      <c r="A5" s="1">
        <v>40793</v>
      </c>
      <c r="B5" s="5">
        <v>15479</v>
      </c>
      <c r="C5" s="6">
        <v>4.88</v>
      </c>
      <c r="D5" s="6">
        <v>3.51</v>
      </c>
    </row>
    <row r="6" spans="1:10">
      <c r="A6" s="1">
        <v>40795</v>
      </c>
      <c r="B6" s="5">
        <v>15558</v>
      </c>
      <c r="C6" s="6">
        <v>4.6500000000000004</v>
      </c>
      <c r="D6" s="6">
        <v>3.41</v>
      </c>
    </row>
    <row r="7" spans="1:10">
      <c r="A7" s="1">
        <v>40797</v>
      </c>
      <c r="B7" s="5">
        <v>15637</v>
      </c>
      <c r="C7" s="6">
        <v>4.55</v>
      </c>
      <c r="D7" s="6">
        <v>3.21</v>
      </c>
    </row>
    <row r="8" spans="1:10">
      <c r="A8" s="1">
        <v>40799</v>
      </c>
      <c r="B8" s="5">
        <v>15716</v>
      </c>
      <c r="C8" s="6">
        <v>4.55</v>
      </c>
      <c r="D8" s="6">
        <v>3.11</v>
      </c>
    </row>
    <row r="9" spans="1:10">
      <c r="A9" s="1">
        <v>40801</v>
      </c>
      <c r="B9" s="5">
        <v>15795</v>
      </c>
      <c r="C9" s="6">
        <v>4.59</v>
      </c>
      <c r="D9" s="6">
        <v>3.54</v>
      </c>
    </row>
    <row r="10" spans="1:10">
      <c r="A10" s="1">
        <v>40803</v>
      </c>
      <c r="B10" s="5">
        <v>15874</v>
      </c>
      <c r="C10" s="6">
        <v>4.66</v>
      </c>
      <c r="D10" s="6">
        <v>3.11</v>
      </c>
    </row>
    <row r="11" spans="1:10">
      <c r="A11" s="1">
        <v>40805</v>
      </c>
      <c r="B11" s="5">
        <v>15953</v>
      </c>
      <c r="C11" s="6">
        <v>4.6399999999999997</v>
      </c>
      <c r="D11" s="6">
        <v>3.35</v>
      </c>
    </row>
    <row r="12" spans="1:10">
      <c r="A12" s="1">
        <v>40807</v>
      </c>
      <c r="B12" s="5">
        <v>16032</v>
      </c>
      <c r="C12" s="6">
        <v>4.67</v>
      </c>
      <c r="D12" s="6">
        <v>3.38</v>
      </c>
    </row>
    <row r="13" spans="1:10">
      <c r="A13" s="1">
        <v>40809</v>
      </c>
      <c r="B13" s="5">
        <v>16111</v>
      </c>
      <c r="C13" s="6">
        <v>4.6399999999999997</v>
      </c>
      <c r="D13" s="6">
        <v>3.48</v>
      </c>
    </row>
    <row r="14" spans="1:10">
      <c r="A14" s="1">
        <v>40811</v>
      </c>
      <c r="B14" s="5">
        <v>16190</v>
      </c>
      <c r="C14" s="6">
        <v>4.68</v>
      </c>
      <c r="D14" s="6">
        <v>3.4180000000000001</v>
      </c>
    </row>
    <row r="15" spans="1:10">
      <c r="A15" s="1">
        <v>40813</v>
      </c>
      <c r="B15" s="5">
        <v>16269</v>
      </c>
      <c r="C15" s="6">
        <v>4.79</v>
      </c>
      <c r="D15" s="6">
        <v>3.84</v>
      </c>
    </row>
    <row r="16" spans="1:10">
      <c r="A16" s="1">
        <v>40815</v>
      </c>
      <c r="B16" s="5">
        <v>16348</v>
      </c>
      <c r="C16" s="6">
        <v>4.99</v>
      </c>
      <c r="D16" s="6">
        <v>3.6539999999999999</v>
      </c>
    </row>
    <row r="17" spans="1:4">
      <c r="A17" s="1">
        <v>40817</v>
      </c>
      <c r="B17" s="5">
        <f>16427/2</f>
        <v>8213.5</v>
      </c>
      <c r="C17" s="6">
        <v>5</v>
      </c>
      <c r="D17" s="6">
        <v>3.6539999999999999</v>
      </c>
    </row>
  </sheetData>
  <mergeCells count="1">
    <mergeCell ref="H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7" sqref="D7"/>
    </sheetView>
  </sheetViews>
  <sheetFormatPr defaultRowHeight="15"/>
  <cols>
    <col min="1" max="1" width="11.28515625" customWidth="1"/>
  </cols>
  <sheetData>
    <row r="1" spans="1:4">
      <c r="A1" t="s">
        <v>6</v>
      </c>
    </row>
    <row r="3" spans="1:4">
      <c r="A3" t="s">
        <v>7</v>
      </c>
    </row>
    <row r="5" spans="1:4">
      <c r="A5" t="s">
        <v>8</v>
      </c>
      <c r="B5" s="3">
        <f>indvejet1!H3+indvejet2!H3+indvejet3!H3+indvejet4!H3+indvejet5!H3</f>
        <v>910972</v>
      </c>
    </row>
    <row r="6" spans="1:4">
      <c r="A6" t="s">
        <v>1</v>
      </c>
      <c r="B6" s="2">
        <f>(((indvejet1!I3*indvejet1!H3)+(indvejet2!I3*indvejet2!H3)+(indvejet3!I3*indvejet3!H3)+(indvejet4!I3*indvejet4!H3)+(indvejet5!I3*indvejet5!H3))/(indvejet1!H3+indvejet2!H3+indvejet3!H3+indvejet4!H3+indvejet5!H3))</f>
        <v>4.6867413032041592</v>
      </c>
      <c r="D6" t="s">
        <v>9</v>
      </c>
    </row>
    <row r="7" spans="1:4">
      <c r="A7" t="s">
        <v>2</v>
      </c>
      <c r="B7" s="2">
        <f>(((indvejet1!J3*indvejet1!H3)+(indvejet2!J3*indvejet2!H3)+(indvejet3!J3*indvejet3!H3)+(indvejet4!J3*indvejet4!H3)+(indvejet5!J3*indvejet5!H3))/(indvejet1!H3+indvejet2!H3+indvejet3!H3+indvejet4!H3+indvejet5!H3))</f>
        <v>3.3043046290116487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indvejet1</vt:lpstr>
      <vt:lpstr>indvejet2</vt:lpstr>
      <vt:lpstr>indvejet3</vt:lpstr>
      <vt:lpstr>indvejet4</vt:lpstr>
      <vt:lpstr>indvejet5</vt:lpstr>
      <vt:lpstr>Samlet produktion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Brun Nielsen</dc:creator>
  <cp:lastModifiedBy>Anders Brun Nielsen</cp:lastModifiedBy>
  <dcterms:created xsi:type="dcterms:W3CDTF">2011-10-25T06:42:57Z</dcterms:created>
  <dcterms:modified xsi:type="dcterms:W3CDTF">2011-10-25T08:17:12Z</dcterms:modified>
</cp:coreProperties>
</file>