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15" windowHeight="7995"/>
  </bookViews>
  <sheets>
    <sheet name="Ark1" sheetId="1" r:id="rId1"/>
    <sheet name="Ark2" sheetId="2" r:id="rId2"/>
    <sheet name="Ark3" sheetId="3" r:id="rId3"/>
  </sheets>
  <definedNames>
    <definedName name="_xlnm.Print_Area" localSheetId="0">'Ark1'!$A$1:$W$42</definedName>
  </definedNames>
  <calcPr calcId="145621"/>
</workbook>
</file>

<file path=xl/calcChain.xml><?xml version="1.0" encoding="utf-8"?>
<calcChain xmlns="http://schemas.openxmlformats.org/spreadsheetml/2006/main">
  <c r="S20" i="1" l="1"/>
  <c r="K20" i="1"/>
  <c r="E46" i="1" l="1"/>
  <c r="E45" i="1"/>
  <c r="D46" i="1"/>
  <c r="D45" i="1"/>
  <c r="C46" i="1"/>
  <c r="C45" i="1"/>
  <c r="C40" i="1"/>
  <c r="W20" i="1"/>
  <c r="S25" i="1"/>
  <c r="S26" i="1"/>
  <c r="S27" i="1"/>
  <c r="S28" i="1"/>
  <c r="S29" i="1"/>
  <c r="S30" i="1"/>
  <c r="S31" i="1"/>
  <c r="S32" i="1"/>
  <c r="S33" i="1"/>
  <c r="S34" i="1"/>
  <c r="S24" i="1"/>
  <c r="S37" i="1"/>
  <c r="W9" i="1"/>
  <c r="K24" i="1"/>
  <c r="O12" i="1"/>
  <c r="O16" i="1"/>
  <c r="K8" i="1"/>
  <c r="D40" i="1"/>
  <c r="C41" i="1"/>
  <c r="E40" i="1" s="1"/>
  <c r="C37" i="1"/>
  <c r="C28" i="1"/>
  <c r="C32" i="1"/>
  <c r="C8" i="1"/>
  <c r="C9" i="1"/>
  <c r="C11" i="1"/>
  <c r="C12" i="1"/>
  <c r="C13" i="1"/>
  <c r="C14" i="1"/>
  <c r="C15" i="1"/>
  <c r="C16" i="1"/>
  <c r="C17" i="1"/>
  <c r="C7" i="1"/>
  <c r="G20" i="1"/>
  <c r="G8" i="1"/>
  <c r="G9" i="1"/>
  <c r="G10" i="1"/>
  <c r="G11" i="1"/>
  <c r="G12" i="1"/>
  <c r="G13" i="1"/>
  <c r="G14" i="1"/>
  <c r="G15" i="1"/>
  <c r="G16" i="1"/>
  <c r="G17" i="1"/>
  <c r="G7" i="1"/>
  <c r="O11" i="1" l="1"/>
  <c r="O20" i="1"/>
  <c r="K15" i="1"/>
  <c r="K11" i="1"/>
  <c r="C10" i="1"/>
  <c r="C34" i="1"/>
  <c r="C30" i="1"/>
  <c r="C26" i="1"/>
  <c r="O7" i="1"/>
  <c r="O14" i="1"/>
  <c r="O10" i="1"/>
  <c r="K7" i="1"/>
  <c r="K14" i="1"/>
  <c r="K10" i="1"/>
  <c r="K34" i="1"/>
  <c r="K30" i="1"/>
  <c r="K26" i="1"/>
  <c r="S17" i="1"/>
  <c r="S13" i="1"/>
  <c r="S9" i="1"/>
  <c r="W16" i="1"/>
  <c r="W12" i="1"/>
  <c r="W8" i="1"/>
  <c r="C24" i="1"/>
  <c r="C27" i="1"/>
  <c r="O15" i="1"/>
  <c r="C33" i="1"/>
  <c r="C29" i="1"/>
  <c r="C25" i="1"/>
  <c r="O17" i="1"/>
  <c r="O13" i="1"/>
  <c r="O9" i="1"/>
  <c r="K17" i="1"/>
  <c r="K13" i="1"/>
  <c r="K9" i="1"/>
  <c r="K33" i="1"/>
  <c r="K29" i="1"/>
  <c r="K25" i="1"/>
  <c r="S16" i="1"/>
  <c r="S12" i="1"/>
  <c r="S8" i="1"/>
  <c r="W15" i="1"/>
  <c r="W11" i="1"/>
  <c r="O8" i="1"/>
  <c r="K16" i="1"/>
  <c r="K12" i="1"/>
  <c r="K32" i="1"/>
  <c r="K28" i="1"/>
  <c r="S15" i="1"/>
  <c r="S11" i="1"/>
  <c r="W7" i="1"/>
  <c r="W14" i="1"/>
  <c r="W10" i="1"/>
  <c r="C31" i="1"/>
  <c r="K31" i="1"/>
  <c r="K27" i="1"/>
  <c r="S7" i="1"/>
  <c r="S14" i="1"/>
  <c r="S10" i="1"/>
  <c r="W17" i="1"/>
  <c r="W13" i="1"/>
  <c r="K37" i="1"/>
  <c r="D41" i="1"/>
</calcChain>
</file>

<file path=xl/sharedStrings.xml><?xml version="1.0" encoding="utf-8"?>
<sst xmlns="http://schemas.openxmlformats.org/spreadsheetml/2006/main" count="118" uniqueCount="31">
  <si>
    <t>Omregningstabel</t>
  </si>
  <si>
    <t>Polen - Zloty PLN til kurs</t>
  </si>
  <si>
    <t>Polen - Zloty til D.kr.</t>
  </si>
  <si>
    <t>D.kr. til Polen - Zloty</t>
  </si>
  <si>
    <t>=</t>
  </si>
  <si>
    <t>Zloty</t>
  </si>
  <si>
    <t>Dkr.</t>
  </si>
  <si>
    <t>Salg til Banken</t>
  </si>
  <si>
    <t>Indtast PLN.</t>
  </si>
  <si>
    <t>Kurs</t>
  </si>
  <si>
    <t>Køb af Banken</t>
  </si>
  <si>
    <t>Indtast D.kr.</t>
  </si>
  <si>
    <t>€</t>
  </si>
  <si>
    <t>dkr</t>
  </si>
  <si>
    <t>PLN</t>
  </si>
  <si>
    <t xml:space="preserve">EUR </t>
  </si>
  <si>
    <t>USD</t>
  </si>
  <si>
    <t>USA - USD til D.kr.</t>
  </si>
  <si>
    <t>D.kr. til USA - USD</t>
  </si>
  <si>
    <t>EURO - EUR til kurs</t>
  </si>
  <si>
    <t>Indtast EUR.</t>
  </si>
  <si>
    <t>USA - USD til kurs</t>
  </si>
  <si>
    <t>Indtast USD.</t>
  </si>
  <si>
    <t>EURO - EUR til D.kr.</t>
  </si>
  <si>
    <t>D.kr. til EURO - EUR</t>
  </si>
  <si>
    <t>EUR</t>
  </si>
  <si>
    <t>Købs kurs :</t>
  </si>
  <si>
    <t>salgs kurs :</t>
  </si>
  <si>
    <t>Indtast $.</t>
  </si>
  <si>
    <t xml:space="preserve"> =</t>
  </si>
  <si>
    <t>Indtast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</si>
</sst>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Normal="100" workbookViewId="0">
      <selection activeCell="M26" sqref="M26"/>
    </sheetView>
  </sheetViews>
  <sheetFormatPr defaultRowHeight="15" x14ac:dyDescent="0.25"/>
  <cols>
    <col min="1" max="1" width="9.140625" customWidth="1"/>
    <col min="2" max="2" width="2.7109375" customWidth="1"/>
    <col min="3" max="3" width="8.5703125" customWidth="1"/>
    <col min="4" max="4" width="8" customWidth="1"/>
    <col min="5" max="5" width="8.7109375" customWidth="1"/>
    <col min="6" max="6" width="2.7109375" customWidth="1"/>
    <col min="7" max="7" width="10" customWidth="1"/>
    <col min="8" max="8" width="1.85546875" customWidth="1"/>
    <col min="10" max="10" width="2.7109375" customWidth="1"/>
    <col min="14" max="14" width="2.7109375" customWidth="1"/>
    <col min="16" max="16" width="2.28515625" customWidth="1"/>
    <col min="18" max="18" width="2.7109375" customWidth="1"/>
    <col min="22" max="22" width="2.7109375" customWidth="1"/>
  </cols>
  <sheetData>
    <row r="1" spans="1:23" ht="15.75" x14ac:dyDescent="0.25">
      <c r="A1" s="13" t="s">
        <v>0</v>
      </c>
      <c r="B1" s="13"/>
      <c r="C1" s="13"/>
      <c r="I1" s="13" t="s">
        <v>0</v>
      </c>
      <c r="J1" s="13"/>
      <c r="K1" s="13"/>
      <c r="Q1" s="13" t="s">
        <v>0</v>
      </c>
      <c r="R1" s="13"/>
      <c r="S1" s="13"/>
    </row>
    <row r="2" spans="1:23" ht="15.75" customHeight="1" x14ac:dyDescent="0.25">
      <c r="D2" s="12" t="s">
        <v>10</v>
      </c>
      <c r="E2" s="12"/>
      <c r="L2" s="12" t="s">
        <v>10</v>
      </c>
      <c r="M2" s="12"/>
      <c r="T2" s="12" t="s">
        <v>10</v>
      </c>
      <c r="U2" s="12"/>
    </row>
    <row r="3" spans="1:23" x14ac:dyDescent="0.25">
      <c r="A3" s="14" t="s">
        <v>1</v>
      </c>
      <c r="B3" s="14"/>
      <c r="C3" s="14"/>
      <c r="D3">
        <v>1.8886000000000001</v>
      </c>
      <c r="I3" s="14" t="s">
        <v>21</v>
      </c>
      <c r="J3" s="14"/>
      <c r="K3" s="14"/>
      <c r="L3">
        <v>5.6101000000000001</v>
      </c>
      <c r="Q3" s="14" t="s">
        <v>19</v>
      </c>
      <c r="R3" s="14"/>
      <c r="S3" s="14"/>
      <c r="T3">
        <v>7.5913000000000004</v>
      </c>
    </row>
    <row r="4" spans="1:23" ht="8.25" customHeight="1" x14ac:dyDescent="0.25"/>
    <row r="5" spans="1:23" x14ac:dyDescent="0.25">
      <c r="A5" s="12" t="s">
        <v>2</v>
      </c>
      <c r="B5" s="12"/>
      <c r="C5" s="12"/>
      <c r="D5" s="6"/>
      <c r="E5" s="12" t="s">
        <v>3</v>
      </c>
      <c r="F5" s="12"/>
      <c r="G5" s="12"/>
      <c r="I5" s="12" t="s">
        <v>17</v>
      </c>
      <c r="J5" s="12"/>
      <c r="K5" s="12"/>
      <c r="L5" s="6"/>
      <c r="M5" s="12" t="s">
        <v>18</v>
      </c>
      <c r="N5" s="12"/>
      <c r="O5" s="12"/>
      <c r="Q5" s="12" t="s">
        <v>23</v>
      </c>
      <c r="R5" s="12"/>
      <c r="S5" s="12"/>
      <c r="T5" s="6"/>
      <c r="U5" s="12" t="s">
        <v>24</v>
      </c>
      <c r="V5" s="12"/>
      <c r="W5" s="12"/>
    </row>
    <row r="6" spans="1:23" ht="6.75" customHeight="1" x14ac:dyDescent="0.25"/>
    <row r="7" spans="1:23" x14ac:dyDescent="0.25">
      <c r="A7" s="1">
        <v>1</v>
      </c>
      <c r="B7" s="2" t="s">
        <v>4</v>
      </c>
      <c r="C7" s="1">
        <f>A7*$D$3</f>
        <v>1.8886000000000001</v>
      </c>
      <c r="E7" s="1">
        <v>1</v>
      </c>
      <c r="F7" s="2" t="s">
        <v>4</v>
      </c>
      <c r="G7" s="1">
        <f>E7/$D$3</f>
        <v>0.52949274594938045</v>
      </c>
      <c r="I7" s="1">
        <v>1</v>
      </c>
      <c r="J7" s="2" t="s">
        <v>4</v>
      </c>
      <c r="K7" s="1">
        <f>I7*$L$3</f>
        <v>5.6101000000000001</v>
      </c>
      <c r="M7" s="1">
        <v>1</v>
      </c>
      <c r="N7" s="2" t="s">
        <v>4</v>
      </c>
      <c r="O7" s="1">
        <f>M7/$L$3</f>
        <v>0.17824994206876882</v>
      </c>
      <c r="Q7" s="1">
        <v>1</v>
      </c>
      <c r="R7" s="2" t="s">
        <v>4</v>
      </c>
      <c r="S7" s="1">
        <f>Q7*$T$3</f>
        <v>7.5913000000000004</v>
      </c>
      <c r="U7" s="1">
        <v>1</v>
      </c>
      <c r="V7" s="2" t="s">
        <v>4</v>
      </c>
      <c r="W7" s="1">
        <f>U7/$T$3</f>
        <v>0.13172974325873038</v>
      </c>
    </row>
    <row r="8" spans="1:23" x14ac:dyDescent="0.25">
      <c r="A8" s="1">
        <v>3</v>
      </c>
      <c r="B8" s="2" t="s">
        <v>4</v>
      </c>
      <c r="C8" s="1">
        <f t="shared" ref="C8:C17" si="0">A8*$D$3</f>
        <v>5.6657999999999999</v>
      </c>
      <c r="E8" s="1">
        <v>3</v>
      </c>
      <c r="F8" s="2" t="s">
        <v>4</v>
      </c>
      <c r="G8" s="1">
        <f t="shared" ref="G8:G17" si="1">E8/$D$3</f>
        <v>1.5884782378481415</v>
      </c>
      <c r="I8" s="1">
        <v>3</v>
      </c>
      <c r="J8" s="2" t="s">
        <v>4</v>
      </c>
      <c r="K8" s="1">
        <f t="shared" ref="K8:K17" si="2">I8*$L$3</f>
        <v>16.830300000000001</v>
      </c>
      <c r="M8" s="1">
        <v>3</v>
      </c>
      <c r="N8" s="2" t="s">
        <v>4</v>
      </c>
      <c r="O8" s="1">
        <f t="shared" ref="O8:O17" si="3">M8/$L$3</f>
        <v>0.53474982620630651</v>
      </c>
      <c r="Q8" s="1">
        <v>3</v>
      </c>
      <c r="R8" s="2" t="s">
        <v>4</v>
      </c>
      <c r="S8" s="1">
        <f t="shared" ref="S8:S17" si="4">Q8*$T$3</f>
        <v>22.773900000000001</v>
      </c>
      <c r="U8" s="1">
        <v>3</v>
      </c>
      <c r="V8" s="2" t="s">
        <v>4</v>
      </c>
      <c r="W8" s="1">
        <f t="shared" ref="W8:W17" si="5">U8/$T$3</f>
        <v>0.39518922977619114</v>
      </c>
    </row>
    <row r="9" spans="1:23" x14ac:dyDescent="0.25">
      <c r="A9" s="1">
        <v>5</v>
      </c>
      <c r="B9" s="2" t="s">
        <v>4</v>
      </c>
      <c r="C9" s="1">
        <f t="shared" si="0"/>
        <v>9.4429999999999996</v>
      </c>
      <c r="E9" s="1">
        <v>5</v>
      </c>
      <c r="F9" s="2" t="s">
        <v>4</v>
      </c>
      <c r="G9" s="1">
        <f t="shared" si="1"/>
        <v>2.6474637297469026</v>
      </c>
      <c r="I9" s="1">
        <v>5</v>
      </c>
      <c r="J9" s="2" t="s">
        <v>4</v>
      </c>
      <c r="K9" s="1">
        <f t="shared" si="2"/>
        <v>28.0505</v>
      </c>
      <c r="M9" s="1">
        <v>5</v>
      </c>
      <c r="N9" s="2" t="s">
        <v>4</v>
      </c>
      <c r="O9" s="1">
        <f t="shared" si="3"/>
        <v>0.89124971034384415</v>
      </c>
      <c r="Q9" s="1">
        <v>5</v>
      </c>
      <c r="R9" s="2" t="s">
        <v>4</v>
      </c>
      <c r="S9" s="1">
        <f t="shared" si="4"/>
        <v>37.956500000000005</v>
      </c>
      <c r="U9" s="1">
        <v>5</v>
      </c>
      <c r="V9" s="2" t="s">
        <v>4</v>
      </c>
      <c r="W9" s="1">
        <f t="shared" si="5"/>
        <v>0.65864871629365196</v>
      </c>
    </row>
    <row r="10" spans="1:23" x14ac:dyDescent="0.25">
      <c r="A10" s="1">
        <v>25</v>
      </c>
      <c r="B10" s="2" t="s">
        <v>4</v>
      </c>
      <c r="C10" s="1">
        <f t="shared" si="0"/>
        <v>47.215000000000003</v>
      </c>
      <c r="E10" s="1">
        <v>25</v>
      </c>
      <c r="F10" s="2" t="s">
        <v>4</v>
      </c>
      <c r="G10" s="1">
        <f t="shared" si="1"/>
        <v>13.237318648734512</v>
      </c>
      <c r="I10" s="1">
        <v>25</v>
      </c>
      <c r="J10" s="2" t="s">
        <v>4</v>
      </c>
      <c r="K10" s="1">
        <f t="shared" si="2"/>
        <v>140.2525</v>
      </c>
      <c r="M10" s="1">
        <v>25</v>
      </c>
      <c r="N10" s="2" t="s">
        <v>4</v>
      </c>
      <c r="O10" s="1">
        <f t="shared" si="3"/>
        <v>4.456248551719221</v>
      </c>
      <c r="Q10" s="1">
        <v>25</v>
      </c>
      <c r="R10" s="2" t="s">
        <v>4</v>
      </c>
      <c r="S10" s="1">
        <f t="shared" si="4"/>
        <v>189.7825</v>
      </c>
      <c r="U10" s="1">
        <v>25</v>
      </c>
      <c r="V10" s="2" t="s">
        <v>4</v>
      </c>
      <c r="W10" s="1">
        <f t="shared" si="5"/>
        <v>3.2932435814682597</v>
      </c>
    </row>
    <row r="11" spans="1:23" x14ac:dyDescent="0.25">
      <c r="A11" s="1">
        <v>50</v>
      </c>
      <c r="B11" s="2" t="s">
        <v>4</v>
      </c>
      <c r="C11" s="1">
        <f t="shared" si="0"/>
        <v>94.43</v>
      </c>
      <c r="E11" s="1">
        <v>50</v>
      </c>
      <c r="F11" s="2" t="s">
        <v>4</v>
      </c>
      <c r="G11" s="1">
        <f t="shared" si="1"/>
        <v>26.474637297469023</v>
      </c>
      <c r="I11" s="1">
        <v>50</v>
      </c>
      <c r="J11" s="2" t="s">
        <v>4</v>
      </c>
      <c r="K11" s="1">
        <f t="shared" si="2"/>
        <v>280.505</v>
      </c>
      <c r="M11" s="1">
        <v>50</v>
      </c>
      <c r="N11" s="2" t="s">
        <v>4</v>
      </c>
      <c r="O11" s="1">
        <f t="shared" si="3"/>
        <v>8.9124971034384419</v>
      </c>
      <c r="Q11" s="1">
        <v>50</v>
      </c>
      <c r="R11" s="2" t="s">
        <v>4</v>
      </c>
      <c r="S11" s="1">
        <f t="shared" si="4"/>
        <v>379.565</v>
      </c>
      <c r="U11" s="1">
        <v>50</v>
      </c>
      <c r="V11" s="2" t="s">
        <v>4</v>
      </c>
      <c r="W11" s="1">
        <f t="shared" si="5"/>
        <v>6.5864871629365194</v>
      </c>
    </row>
    <row r="12" spans="1:23" x14ac:dyDescent="0.25">
      <c r="A12" s="1">
        <v>100</v>
      </c>
      <c r="B12" s="2" t="s">
        <v>4</v>
      </c>
      <c r="C12" s="1">
        <f t="shared" si="0"/>
        <v>188.86</v>
      </c>
      <c r="E12" s="1">
        <v>100</v>
      </c>
      <c r="F12" s="2" t="s">
        <v>4</v>
      </c>
      <c r="G12" s="1">
        <f t="shared" si="1"/>
        <v>52.949274594938046</v>
      </c>
      <c r="I12" s="1">
        <v>100</v>
      </c>
      <c r="J12" s="2" t="s">
        <v>4</v>
      </c>
      <c r="K12" s="1">
        <f t="shared" si="2"/>
        <v>561.01</v>
      </c>
      <c r="M12" s="1">
        <v>100</v>
      </c>
      <c r="N12" s="2" t="s">
        <v>4</v>
      </c>
      <c r="O12" s="1">
        <f t="shared" si="3"/>
        <v>17.824994206876884</v>
      </c>
      <c r="Q12" s="1">
        <v>100</v>
      </c>
      <c r="R12" s="2" t="s">
        <v>4</v>
      </c>
      <c r="S12" s="1">
        <f t="shared" si="4"/>
        <v>759.13</v>
      </c>
      <c r="U12" s="1">
        <v>100</v>
      </c>
      <c r="V12" s="2" t="s">
        <v>4</v>
      </c>
      <c r="W12" s="1">
        <f t="shared" si="5"/>
        <v>13.172974325873039</v>
      </c>
    </row>
    <row r="13" spans="1:23" x14ac:dyDescent="0.25">
      <c r="A13" s="1">
        <v>125</v>
      </c>
      <c r="B13" s="2" t="s">
        <v>4</v>
      </c>
      <c r="C13" s="1">
        <f t="shared" si="0"/>
        <v>236.07500000000002</v>
      </c>
      <c r="E13" s="1">
        <v>125</v>
      </c>
      <c r="F13" s="2" t="s">
        <v>4</v>
      </c>
      <c r="G13" s="1">
        <f t="shared" si="1"/>
        <v>66.186593243672561</v>
      </c>
      <c r="I13" s="1">
        <v>125</v>
      </c>
      <c r="J13" s="2" t="s">
        <v>4</v>
      </c>
      <c r="K13" s="1">
        <f t="shared" si="2"/>
        <v>701.26250000000005</v>
      </c>
      <c r="M13" s="1">
        <v>125</v>
      </c>
      <c r="N13" s="2" t="s">
        <v>4</v>
      </c>
      <c r="O13" s="1">
        <f t="shared" si="3"/>
        <v>22.281242758596104</v>
      </c>
      <c r="Q13" s="1">
        <v>125</v>
      </c>
      <c r="R13" s="2" t="s">
        <v>4</v>
      </c>
      <c r="S13" s="1">
        <f t="shared" si="4"/>
        <v>948.91250000000002</v>
      </c>
      <c r="U13" s="1">
        <v>125</v>
      </c>
      <c r="V13" s="2" t="s">
        <v>4</v>
      </c>
      <c r="W13" s="1">
        <f t="shared" si="5"/>
        <v>16.466217907341299</v>
      </c>
    </row>
    <row r="14" spans="1:23" x14ac:dyDescent="0.25">
      <c r="A14" s="1">
        <v>150</v>
      </c>
      <c r="B14" s="2" t="s">
        <v>4</v>
      </c>
      <c r="C14" s="1">
        <f t="shared" si="0"/>
        <v>283.29000000000002</v>
      </c>
      <c r="E14" s="1">
        <v>150</v>
      </c>
      <c r="F14" s="2" t="s">
        <v>4</v>
      </c>
      <c r="G14" s="1">
        <f t="shared" si="1"/>
        <v>79.423911892407077</v>
      </c>
      <c r="I14" s="1">
        <v>150</v>
      </c>
      <c r="J14" s="2" t="s">
        <v>4</v>
      </c>
      <c r="K14" s="1">
        <f t="shared" si="2"/>
        <v>841.51499999999999</v>
      </c>
      <c r="M14" s="1">
        <v>150</v>
      </c>
      <c r="N14" s="2" t="s">
        <v>4</v>
      </c>
      <c r="O14" s="1">
        <f t="shared" si="3"/>
        <v>26.737491310315324</v>
      </c>
      <c r="Q14" s="1">
        <v>150</v>
      </c>
      <c r="R14" s="2" t="s">
        <v>4</v>
      </c>
      <c r="S14" s="1">
        <f t="shared" si="4"/>
        <v>1138.6950000000002</v>
      </c>
      <c r="U14" s="1">
        <v>150</v>
      </c>
      <c r="V14" s="2" t="s">
        <v>4</v>
      </c>
      <c r="W14" s="1">
        <f t="shared" si="5"/>
        <v>19.759461488809556</v>
      </c>
    </row>
    <row r="15" spans="1:23" x14ac:dyDescent="0.25">
      <c r="A15" s="1">
        <v>275</v>
      </c>
      <c r="B15" s="2" t="s">
        <v>4</v>
      </c>
      <c r="C15" s="1">
        <f t="shared" si="0"/>
        <v>519.36500000000001</v>
      </c>
      <c r="E15" s="1">
        <v>275</v>
      </c>
      <c r="F15" s="2" t="s">
        <v>4</v>
      </c>
      <c r="G15" s="1">
        <f t="shared" si="1"/>
        <v>145.61050513607964</v>
      </c>
      <c r="I15" s="1">
        <v>275</v>
      </c>
      <c r="J15" s="2" t="s">
        <v>4</v>
      </c>
      <c r="K15" s="1">
        <f t="shared" si="2"/>
        <v>1542.7774999999999</v>
      </c>
      <c r="M15" s="1">
        <v>275</v>
      </c>
      <c r="N15" s="2" t="s">
        <v>4</v>
      </c>
      <c r="O15" s="1">
        <f t="shared" si="3"/>
        <v>49.018734068911428</v>
      </c>
      <c r="Q15" s="1">
        <v>275</v>
      </c>
      <c r="R15" s="2" t="s">
        <v>4</v>
      </c>
      <c r="S15" s="1">
        <f t="shared" si="4"/>
        <v>2087.6075000000001</v>
      </c>
      <c r="U15" s="1">
        <v>275</v>
      </c>
      <c r="V15" s="2" t="s">
        <v>4</v>
      </c>
      <c r="W15" s="1">
        <f t="shared" si="5"/>
        <v>36.225679396150852</v>
      </c>
    </row>
    <row r="16" spans="1:23" x14ac:dyDescent="0.25">
      <c r="A16" s="1">
        <v>350</v>
      </c>
      <c r="B16" s="2" t="s">
        <v>4</v>
      </c>
      <c r="C16" s="1">
        <f t="shared" si="0"/>
        <v>661.01</v>
      </c>
      <c r="E16" s="1">
        <v>350</v>
      </c>
      <c r="F16" s="2" t="s">
        <v>4</v>
      </c>
      <c r="G16" s="1">
        <f t="shared" si="1"/>
        <v>185.32246108228316</v>
      </c>
      <c r="I16" s="1">
        <v>350</v>
      </c>
      <c r="J16" s="2" t="s">
        <v>4</v>
      </c>
      <c r="K16" s="1">
        <f t="shared" si="2"/>
        <v>1963.5350000000001</v>
      </c>
      <c r="M16" s="1">
        <v>350</v>
      </c>
      <c r="N16" s="2" t="s">
        <v>4</v>
      </c>
      <c r="O16" s="1">
        <f t="shared" si="3"/>
        <v>62.387479724069088</v>
      </c>
      <c r="Q16" s="1">
        <v>350</v>
      </c>
      <c r="R16" s="2" t="s">
        <v>4</v>
      </c>
      <c r="S16" s="1">
        <f t="shared" si="4"/>
        <v>2656.9549999999999</v>
      </c>
      <c r="U16" s="1">
        <v>350</v>
      </c>
      <c r="V16" s="2" t="s">
        <v>4</v>
      </c>
      <c r="W16" s="1">
        <f t="shared" si="5"/>
        <v>46.105410140555634</v>
      </c>
    </row>
    <row r="17" spans="1:23" x14ac:dyDescent="0.25">
      <c r="A17" s="1">
        <v>1000</v>
      </c>
      <c r="B17" s="2" t="s">
        <v>4</v>
      </c>
      <c r="C17" s="1">
        <f t="shared" si="0"/>
        <v>1888.6000000000001</v>
      </c>
      <c r="E17" s="1">
        <v>1000</v>
      </c>
      <c r="F17" s="2" t="s">
        <v>4</v>
      </c>
      <c r="G17" s="1">
        <f t="shared" si="1"/>
        <v>529.49274594938049</v>
      </c>
      <c r="I17" s="1">
        <v>1000</v>
      </c>
      <c r="J17" s="2" t="s">
        <v>4</v>
      </c>
      <c r="K17" s="1">
        <f t="shared" si="2"/>
        <v>5610.1</v>
      </c>
      <c r="M17" s="1">
        <v>1000</v>
      </c>
      <c r="N17" s="2" t="s">
        <v>4</v>
      </c>
      <c r="O17" s="1">
        <f t="shared" si="3"/>
        <v>178.24994206876883</v>
      </c>
      <c r="Q17" s="1">
        <v>1000</v>
      </c>
      <c r="R17" s="2" t="s">
        <v>4</v>
      </c>
      <c r="S17" s="1">
        <f t="shared" si="4"/>
        <v>7591.3</v>
      </c>
      <c r="U17" s="1">
        <v>1000</v>
      </c>
      <c r="V17" s="2" t="s">
        <v>4</v>
      </c>
      <c r="W17" s="1">
        <f t="shared" si="5"/>
        <v>131.72974325873039</v>
      </c>
    </row>
    <row r="18" spans="1:23" ht="3.75" customHeight="1" x14ac:dyDescent="0.25"/>
    <row r="19" spans="1:23" x14ac:dyDescent="0.25">
      <c r="E19" s="12" t="s">
        <v>11</v>
      </c>
      <c r="F19" s="12"/>
      <c r="I19" s="6" t="s">
        <v>28</v>
      </c>
      <c r="M19" s="12" t="s">
        <v>11</v>
      </c>
      <c r="N19" s="12"/>
      <c r="Q19" s="6" t="s">
        <v>30</v>
      </c>
      <c r="U19" s="6" t="s">
        <v>11</v>
      </c>
    </row>
    <row r="20" spans="1:23" x14ac:dyDescent="0.25">
      <c r="E20" s="1">
        <v>1500</v>
      </c>
      <c r="F20" s="2" t="s">
        <v>4</v>
      </c>
      <c r="G20" s="1">
        <f>E20/$D$3</f>
        <v>794.23911892407068</v>
      </c>
      <c r="I20" s="1">
        <v>7640.98</v>
      </c>
      <c r="J20" t="s">
        <v>29</v>
      </c>
      <c r="K20">
        <f>I20*L3</f>
        <v>42866.661897999998</v>
      </c>
      <c r="M20" s="1">
        <v>133</v>
      </c>
      <c r="N20" s="2" t="s">
        <v>4</v>
      </c>
      <c r="O20" s="1">
        <f>M20/$L$3</f>
        <v>23.707242295146255</v>
      </c>
      <c r="R20" s="2" t="s">
        <v>29</v>
      </c>
      <c r="S20">
        <f>Q20*T3</f>
        <v>0</v>
      </c>
      <c r="U20" s="1">
        <v>133</v>
      </c>
      <c r="V20" s="2" t="s">
        <v>4</v>
      </c>
      <c r="W20" s="1">
        <f>U20/T3</f>
        <v>17.52005585341114</v>
      </c>
    </row>
    <row r="21" spans="1:23" ht="3.75" customHeight="1" x14ac:dyDescent="0.25">
      <c r="A21" s="9"/>
      <c r="B21" s="9"/>
      <c r="C21" s="9"/>
      <c r="D21" s="9"/>
      <c r="E21" s="10"/>
      <c r="F21" s="11"/>
      <c r="G21" s="10"/>
      <c r="I21" s="9"/>
      <c r="J21" s="9"/>
      <c r="K21" s="9"/>
      <c r="L21" s="9"/>
      <c r="M21" s="10"/>
      <c r="N21" s="11"/>
      <c r="O21" s="10"/>
      <c r="Q21" s="9"/>
      <c r="R21" s="9"/>
      <c r="S21" s="9"/>
      <c r="T21" s="9"/>
      <c r="U21" s="10"/>
      <c r="V21" s="11"/>
      <c r="W21" s="10"/>
    </row>
    <row r="22" spans="1:23" x14ac:dyDescent="0.25">
      <c r="A22" s="12" t="s">
        <v>7</v>
      </c>
      <c r="B22" s="12"/>
      <c r="C22" s="12"/>
      <c r="D22" s="5" t="s">
        <v>9</v>
      </c>
      <c r="E22">
        <v>1.7285999999999999</v>
      </c>
      <c r="I22" s="12" t="s">
        <v>7</v>
      </c>
      <c r="J22" s="12"/>
      <c r="K22" s="12"/>
      <c r="L22" s="5" t="s">
        <v>9</v>
      </c>
      <c r="M22">
        <v>5.3300999999999998</v>
      </c>
      <c r="Q22" s="12" t="s">
        <v>7</v>
      </c>
      <c r="R22" s="12"/>
      <c r="S22" s="12"/>
      <c r="T22" s="5" t="s">
        <v>9</v>
      </c>
      <c r="U22">
        <v>7.3513000000000002</v>
      </c>
    </row>
    <row r="23" spans="1:23" x14ac:dyDescent="0.25">
      <c r="A23" s="3" t="s">
        <v>5</v>
      </c>
      <c r="B23" s="3"/>
      <c r="C23" s="3" t="s">
        <v>6</v>
      </c>
      <c r="I23" s="3" t="s">
        <v>16</v>
      </c>
      <c r="J23" s="3"/>
      <c r="K23" s="3" t="s">
        <v>6</v>
      </c>
      <c r="Q23" s="3" t="s">
        <v>25</v>
      </c>
      <c r="R23" s="3"/>
      <c r="S23" s="3" t="s">
        <v>6</v>
      </c>
    </row>
    <row r="24" spans="1:23" x14ac:dyDescent="0.25">
      <c r="A24" s="7">
        <v>1</v>
      </c>
      <c r="B24" s="3"/>
      <c r="C24" s="1">
        <f>A24*$E$22</f>
        <v>1.7285999999999999</v>
      </c>
      <c r="I24" s="7">
        <v>1</v>
      </c>
      <c r="J24" s="3"/>
      <c r="K24" s="1">
        <f>I24*$M$22</f>
        <v>5.3300999999999998</v>
      </c>
      <c r="Q24" s="7">
        <v>1</v>
      </c>
      <c r="R24" s="3"/>
      <c r="S24" s="1">
        <f>Q24*$U$22</f>
        <v>7.3513000000000002</v>
      </c>
    </row>
    <row r="25" spans="1:23" x14ac:dyDescent="0.25">
      <c r="A25" s="7">
        <v>3</v>
      </c>
      <c r="B25" s="3"/>
      <c r="C25" s="1">
        <f t="shared" ref="C25:C37" si="6">A25*$E$22</f>
        <v>5.1857999999999995</v>
      </c>
      <c r="I25" s="7">
        <v>3</v>
      </c>
      <c r="J25" s="3"/>
      <c r="K25" s="1">
        <f t="shared" ref="K25:K34" si="7">I25*$M$22</f>
        <v>15.9903</v>
      </c>
      <c r="Q25" s="7">
        <v>3</v>
      </c>
      <c r="R25" s="3"/>
      <c r="S25" s="1">
        <f t="shared" ref="S25:S34" si="8">Q25*$U$22</f>
        <v>22.053899999999999</v>
      </c>
    </row>
    <row r="26" spans="1:23" x14ac:dyDescent="0.25">
      <c r="A26" s="7">
        <v>10</v>
      </c>
      <c r="B26" s="3"/>
      <c r="C26" s="1">
        <f t="shared" si="6"/>
        <v>17.285999999999998</v>
      </c>
      <c r="I26" s="7">
        <v>10</v>
      </c>
      <c r="J26" s="3"/>
      <c r="K26" s="1">
        <f t="shared" si="7"/>
        <v>53.301000000000002</v>
      </c>
      <c r="Q26" s="7">
        <v>10</v>
      </c>
      <c r="R26" s="3"/>
      <c r="S26" s="1">
        <f t="shared" si="8"/>
        <v>73.513000000000005</v>
      </c>
    </row>
    <row r="27" spans="1:23" x14ac:dyDescent="0.25">
      <c r="A27" s="7">
        <v>20</v>
      </c>
      <c r="B27" s="3"/>
      <c r="C27" s="1">
        <f t="shared" si="6"/>
        <v>34.571999999999996</v>
      </c>
      <c r="I27" s="7">
        <v>20</v>
      </c>
      <c r="J27" s="3"/>
      <c r="K27" s="1">
        <f t="shared" si="7"/>
        <v>106.602</v>
      </c>
      <c r="Q27" s="7">
        <v>20</v>
      </c>
      <c r="R27" s="3"/>
      <c r="S27" s="1">
        <f t="shared" si="8"/>
        <v>147.02600000000001</v>
      </c>
    </row>
    <row r="28" spans="1:23" x14ac:dyDescent="0.25">
      <c r="A28" s="7">
        <v>50</v>
      </c>
      <c r="B28" s="3"/>
      <c r="C28" s="1">
        <f t="shared" si="6"/>
        <v>86.429999999999993</v>
      </c>
      <c r="I28" s="7">
        <v>50</v>
      </c>
      <c r="J28" s="3"/>
      <c r="K28" s="1">
        <f t="shared" si="7"/>
        <v>266.505</v>
      </c>
      <c r="Q28" s="7">
        <v>50</v>
      </c>
      <c r="R28" s="3"/>
      <c r="S28" s="1">
        <f t="shared" si="8"/>
        <v>367.565</v>
      </c>
    </row>
    <row r="29" spans="1:23" x14ac:dyDescent="0.25">
      <c r="A29" s="7">
        <v>100</v>
      </c>
      <c r="B29" s="3"/>
      <c r="C29" s="1">
        <f t="shared" si="6"/>
        <v>172.85999999999999</v>
      </c>
      <c r="I29" s="7">
        <v>100</v>
      </c>
      <c r="J29" s="3"/>
      <c r="K29" s="1">
        <f t="shared" si="7"/>
        <v>533.01</v>
      </c>
      <c r="Q29" s="7">
        <v>100</v>
      </c>
      <c r="R29" s="3"/>
      <c r="S29" s="1">
        <f t="shared" si="8"/>
        <v>735.13</v>
      </c>
    </row>
    <row r="30" spans="1:23" x14ac:dyDescent="0.25">
      <c r="A30" s="7">
        <v>125</v>
      </c>
      <c r="B30" s="3"/>
      <c r="C30" s="1">
        <f t="shared" si="6"/>
        <v>216.07499999999999</v>
      </c>
      <c r="I30" s="7">
        <v>125</v>
      </c>
      <c r="J30" s="3"/>
      <c r="K30" s="1">
        <f t="shared" si="7"/>
        <v>666.26249999999993</v>
      </c>
      <c r="Q30" s="7">
        <v>125</v>
      </c>
      <c r="R30" s="3"/>
      <c r="S30" s="1">
        <f t="shared" si="8"/>
        <v>918.91250000000002</v>
      </c>
    </row>
    <row r="31" spans="1:23" x14ac:dyDescent="0.25">
      <c r="A31" s="7">
        <v>150</v>
      </c>
      <c r="B31" s="3"/>
      <c r="C31" s="1">
        <f t="shared" si="6"/>
        <v>259.28999999999996</v>
      </c>
      <c r="I31" s="7">
        <v>150</v>
      </c>
      <c r="J31" s="3"/>
      <c r="K31" s="1">
        <f t="shared" si="7"/>
        <v>799.51499999999999</v>
      </c>
      <c r="Q31" s="7">
        <v>150</v>
      </c>
      <c r="R31" s="3"/>
      <c r="S31" s="1">
        <f t="shared" si="8"/>
        <v>1102.6949999999999</v>
      </c>
    </row>
    <row r="32" spans="1:23" x14ac:dyDescent="0.25">
      <c r="A32" s="7">
        <v>275</v>
      </c>
      <c r="B32" s="3"/>
      <c r="C32" s="1">
        <f t="shared" si="6"/>
        <v>475.36499999999995</v>
      </c>
      <c r="I32" s="7">
        <v>275</v>
      </c>
      <c r="J32" s="3"/>
      <c r="K32" s="1">
        <f t="shared" si="7"/>
        <v>1465.7774999999999</v>
      </c>
      <c r="Q32" s="7">
        <v>275</v>
      </c>
      <c r="R32" s="3"/>
      <c r="S32" s="1">
        <f t="shared" si="8"/>
        <v>2021.6075000000001</v>
      </c>
    </row>
    <row r="33" spans="1:23" x14ac:dyDescent="0.25">
      <c r="A33" s="7">
        <v>350</v>
      </c>
      <c r="B33" s="3"/>
      <c r="C33" s="1">
        <f t="shared" si="6"/>
        <v>605.01</v>
      </c>
      <c r="I33" s="7">
        <v>350</v>
      </c>
      <c r="J33" s="3"/>
      <c r="K33" s="1">
        <f t="shared" si="7"/>
        <v>1865.5349999999999</v>
      </c>
      <c r="Q33" s="7">
        <v>350</v>
      </c>
      <c r="R33" s="3"/>
      <c r="S33" s="1">
        <f t="shared" si="8"/>
        <v>2572.9549999999999</v>
      </c>
    </row>
    <row r="34" spans="1:23" x14ac:dyDescent="0.25">
      <c r="A34" s="7">
        <v>1000</v>
      </c>
      <c r="B34" s="3"/>
      <c r="C34" s="1">
        <f t="shared" si="6"/>
        <v>1728.6</v>
      </c>
      <c r="I34" s="7">
        <v>1000</v>
      </c>
      <c r="J34" s="3"/>
      <c r="K34" s="1">
        <f t="shared" si="7"/>
        <v>5330.0999999999995</v>
      </c>
      <c r="Q34" s="7">
        <v>1000</v>
      </c>
      <c r="R34" s="3"/>
      <c r="S34" s="1">
        <f t="shared" si="8"/>
        <v>7351.3</v>
      </c>
    </row>
    <row r="35" spans="1:23" ht="3.75" customHeight="1" x14ac:dyDescent="0.25">
      <c r="A35" s="7"/>
      <c r="B35" s="3"/>
      <c r="C35" s="1"/>
      <c r="I35" s="7"/>
      <c r="J35" s="3"/>
      <c r="K35" s="1"/>
      <c r="Q35" s="7"/>
      <c r="R35" s="3"/>
      <c r="S35" s="1"/>
    </row>
    <row r="36" spans="1:23" x14ac:dyDescent="0.25">
      <c r="A36" s="12" t="s">
        <v>8</v>
      </c>
      <c r="B36" s="12"/>
      <c r="C36" s="1"/>
      <c r="I36" s="12" t="s">
        <v>22</v>
      </c>
      <c r="J36" s="12"/>
      <c r="K36" s="1"/>
      <c r="Q36" s="12" t="s">
        <v>20</v>
      </c>
      <c r="R36" s="12"/>
      <c r="S36" s="1"/>
    </row>
    <row r="37" spans="1:23" x14ac:dyDescent="0.25">
      <c r="A37" s="1">
        <v>230</v>
      </c>
      <c r="B37" s="3" t="s">
        <v>4</v>
      </c>
      <c r="C37" s="1">
        <f t="shared" si="6"/>
        <v>397.57799999999997</v>
      </c>
      <c r="I37" s="1">
        <v>230</v>
      </c>
      <c r="J37" s="3" t="s">
        <v>4</v>
      </c>
      <c r="K37" s="1">
        <f>I37*$M$22</f>
        <v>1225.923</v>
      </c>
      <c r="Q37" s="1">
        <v>230</v>
      </c>
      <c r="R37" s="3" t="s">
        <v>4</v>
      </c>
      <c r="S37" s="1">
        <f>Q37*$U$22</f>
        <v>1690.799</v>
      </c>
    </row>
    <row r="38" spans="1:23" ht="3.75" customHeight="1" x14ac:dyDescent="0.25">
      <c r="A38" s="9"/>
      <c r="B38" s="9"/>
      <c r="C38" s="9"/>
      <c r="D38" s="9"/>
      <c r="E38" s="9"/>
      <c r="F38" s="9"/>
      <c r="G38" s="9"/>
      <c r="I38" s="9"/>
      <c r="J38" s="9"/>
      <c r="K38" s="9"/>
      <c r="L38" s="9"/>
      <c r="M38" s="9"/>
      <c r="N38" s="9"/>
      <c r="O38" s="9"/>
      <c r="Q38" s="9"/>
      <c r="R38" s="9"/>
      <c r="S38" s="9"/>
      <c r="T38" s="9"/>
      <c r="U38" s="9"/>
      <c r="V38" s="9"/>
      <c r="W38" s="9"/>
    </row>
    <row r="39" spans="1:23" x14ac:dyDescent="0.25">
      <c r="A39" s="8" t="s">
        <v>12</v>
      </c>
      <c r="C39" s="3" t="s">
        <v>13</v>
      </c>
      <c r="D39" s="3" t="s">
        <v>14</v>
      </c>
      <c r="E39" s="3" t="s">
        <v>9</v>
      </c>
      <c r="I39" s="8"/>
      <c r="K39" s="3"/>
      <c r="L39" s="3"/>
      <c r="M39" s="3"/>
      <c r="Q39" s="8"/>
      <c r="S39" s="3"/>
      <c r="T39" s="3"/>
      <c r="U39" s="3"/>
    </row>
    <row r="40" spans="1:23" x14ac:dyDescent="0.25">
      <c r="A40" s="8"/>
      <c r="C40" s="8">
        <f>T3</f>
        <v>7.5913000000000004</v>
      </c>
      <c r="D40">
        <f>D3</f>
        <v>1.8886000000000001</v>
      </c>
      <c r="E40">
        <f>C41/E41</f>
        <v>1.8978250000000001</v>
      </c>
      <c r="I40" s="8"/>
      <c r="K40" s="8"/>
      <c r="Q40" s="8"/>
      <c r="S40" s="8"/>
    </row>
    <row r="41" spans="1:23" x14ac:dyDescent="0.25">
      <c r="A41" s="1">
        <v>100</v>
      </c>
      <c r="C41" s="1">
        <f>A41*C40</f>
        <v>759.13</v>
      </c>
      <c r="D41" s="1">
        <f>C41/D40</f>
        <v>401.95382823255318</v>
      </c>
      <c r="E41" s="1">
        <v>400</v>
      </c>
      <c r="I41" s="1"/>
      <c r="K41" s="1"/>
      <c r="L41" s="1"/>
      <c r="M41" s="1"/>
      <c r="Q41" s="1"/>
      <c r="S41" s="1"/>
      <c r="T41" s="1"/>
      <c r="U41" s="1"/>
    </row>
    <row r="44" spans="1:23" x14ac:dyDescent="0.25">
      <c r="C44" s="4" t="s">
        <v>15</v>
      </c>
      <c r="D44" s="4" t="s">
        <v>16</v>
      </c>
      <c r="E44" s="4" t="s">
        <v>14</v>
      </c>
    </row>
    <row r="45" spans="1:23" x14ac:dyDescent="0.25">
      <c r="A45" s="15" t="s">
        <v>26</v>
      </c>
      <c r="B45" s="15"/>
      <c r="C45">
        <f>T3</f>
        <v>7.5913000000000004</v>
      </c>
      <c r="D45">
        <f>L3</f>
        <v>5.6101000000000001</v>
      </c>
      <c r="E45">
        <f>D3</f>
        <v>1.8886000000000001</v>
      </c>
    </row>
    <row r="46" spans="1:23" x14ac:dyDescent="0.25">
      <c r="A46" s="15" t="s">
        <v>27</v>
      </c>
      <c r="B46" s="15"/>
      <c r="C46">
        <f>U22</f>
        <v>7.3513000000000002</v>
      </c>
      <c r="D46">
        <f>M22</f>
        <v>5.3300999999999998</v>
      </c>
      <c r="E46">
        <f>E22</f>
        <v>1.7285999999999999</v>
      </c>
    </row>
  </sheetData>
  <mergeCells count="25">
    <mergeCell ref="A36:B36"/>
    <mergeCell ref="I36:J36"/>
    <mergeCell ref="Q36:R36"/>
    <mergeCell ref="A45:B45"/>
    <mergeCell ref="A46:B46"/>
    <mergeCell ref="A3:C3"/>
    <mergeCell ref="E5:G5"/>
    <mergeCell ref="A5:C5"/>
    <mergeCell ref="A1:C1"/>
    <mergeCell ref="A22:C22"/>
    <mergeCell ref="D2:E2"/>
    <mergeCell ref="E19:F19"/>
    <mergeCell ref="I22:K22"/>
    <mergeCell ref="Q1:S1"/>
    <mergeCell ref="T2:U2"/>
    <mergeCell ref="Q3:S3"/>
    <mergeCell ref="Q5:S5"/>
    <mergeCell ref="U5:W5"/>
    <mergeCell ref="Q22:S22"/>
    <mergeCell ref="I1:K1"/>
    <mergeCell ref="L2:M2"/>
    <mergeCell ref="I3:K3"/>
    <mergeCell ref="I5:K5"/>
    <mergeCell ref="M5:O5"/>
    <mergeCell ref="M19:N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&amp;L&amp;F&amp;CUdarbejdet af Bjarne &amp;D&amp;RSide &amp;P</oddFooter>
  </headerFooter>
  <colBreaks count="2" manualBreakCount="2">
    <brk id="7" max="41" man="1"/>
    <brk id="15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</dc:creator>
  <cp:lastModifiedBy>Bjarne Hansen</cp:lastModifiedBy>
  <cp:lastPrinted>2014-07-03T08:14:17Z</cp:lastPrinted>
  <dcterms:created xsi:type="dcterms:W3CDTF">2010-08-06T10:01:11Z</dcterms:created>
  <dcterms:modified xsi:type="dcterms:W3CDTF">2014-07-03T08:16:12Z</dcterms:modified>
</cp:coreProperties>
</file>