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330" activeTab="1"/>
  </bookViews>
  <sheets>
    <sheet name="Medarbejdere" sheetId="1" r:id="rId1"/>
    <sheet name="Ugeseddel" sheetId="2" r:id="rId2"/>
  </sheets>
  <definedNames>
    <definedName name="_xlnm.Print_Area" localSheetId="1">'Ugeseddel'!$A$2:$BD$51</definedName>
  </definedNames>
  <calcPr fullCalcOnLoad="1"/>
</workbook>
</file>

<file path=xl/sharedStrings.xml><?xml version="1.0" encoding="utf-8"?>
<sst xmlns="http://schemas.openxmlformats.org/spreadsheetml/2006/main" count="129" uniqueCount="96">
  <si>
    <t>UGERAPPORT</t>
  </si>
  <si>
    <t>Løn nr.</t>
  </si>
  <si>
    <t>År</t>
  </si>
  <si>
    <t>Uge</t>
  </si>
  <si>
    <t>Afd.</t>
  </si>
  <si>
    <t>Udfyldes på pladsen</t>
  </si>
  <si>
    <t>Udfyldes af lønningskontoret</t>
  </si>
  <si>
    <t xml:space="preserve">Ordre nr. </t>
  </si>
  <si>
    <t>Løn          art</t>
  </si>
  <si>
    <t>Timer               i alt</t>
  </si>
  <si>
    <t>Overtidstillæg timer</t>
  </si>
  <si>
    <t>Diverse tillæg</t>
  </si>
  <si>
    <t>Dag</t>
  </si>
  <si>
    <t>Tid</t>
  </si>
  <si>
    <t>Arbejde</t>
  </si>
  <si>
    <t>Ordre nr.</t>
  </si>
  <si>
    <t>Pos.</t>
  </si>
  <si>
    <t>Rekvnr.</t>
  </si>
  <si>
    <t>Lønart</t>
  </si>
  <si>
    <t>Enh.</t>
  </si>
  <si>
    <t>Sats beløb</t>
  </si>
  <si>
    <t>Ind kl.</t>
  </si>
  <si>
    <t xml:space="preserve">Ud kl. </t>
  </si>
  <si>
    <t>Diætdage:</t>
  </si>
  <si>
    <t>Befordring:</t>
  </si>
  <si>
    <t>Vejtid:</t>
  </si>
  <si>
    <t>Div. tillæg:</t>
  </si>
  <si>
    <t>Logi:</t>
  </si>
  <si>
    <t>Udlæg:</t>
  </si>
  <si>
    <t>Dato</t>
  </si>
  <si>
    <t>Kørselsruter</t>
  </si>
  <si>
    <t>Antal km</t>
  </si>
  <si>
    <t>Godkendt af:</t>
  </si>
  <si>
    <t>f. Bygherre</t>
  </si>
  <si>
    <t>f. YIT</t>
  </si>
  <si>
    <t>Mdr.</t>
  </si>
  <si>
    <t>Kl.</t>
  </si>
  <si>
    <t>Evt. bemærkninger til  Diverse tillæg</t>
  </si>
  <si>
    <t>km i egen bil</t>
  </si>
  <si>
    <t>Udrejsedato og tidspunkt :</t>
  </si>
  <si>
    <t>-</t>
  </si>
  <si>
    <t>Hjemkomstdato og tidsp :</t>
  </si>
  <si>
    <t xml:space="preserve"> </t>
  </si>
  <si>
    <t>Formandstillæg</t>
  </si>
  <si>
    <t>Timer</t>
  </si>
  <si>
    <t>Værkt.</t>
  </si>
  <si>
    <t>Vejtid</t>
  </si>
  <si>
    <t>Overtid</t>
  </si>
  <si>
    <t>Km</t>
  </si>
  <si>
    <t>Form.</t>
  </si>
  <si>
    <t>I alt</t>
  </si>
  <si>
    <t>kbno | Afd:236 © 2011</t>
  </si>
  <si>
    <t>Årstal</t>
  </si>
  <si>
    <t>Arbejdssted: Industrihaven 3, Frederiksværk</t>
  </si>
  <si>
    <t>Værktøj:</t>
  </si>
  <si>
    <t>Hvis
overnatning</t>
  </si>
  <si>
    <t>BY</t>
  </si>
  <si>
    <t>Post
nr:</t>
  </si>
  <si>
    <t>ini1</t>
  </si>
  <si>
    <t>navn1</t>
  </si>
  <si>
    <t>fag1</t>
  </si>
  <si>
    <t>ini2</t>
  </si>
  <si>
    <t>ini3</t>
  </si>
  <si>
    <t>ini4</t>
  </si>
  <si>
    <t>ini5</t>
  </si>
  <si>
    <t>ini6</t>
  </si>
  <si>
    <t>ini7</t>
  </si>
  <si>
    <t>ini8</t>
  </si>
  <si>
    <t>ini9</t>
  </si>
  <si>
    <t>ini10</t>
  </si>
  <si>
    <t>ini11</t>
  </si>
  <si>
    <t>navn2</t>
  </si>
  <si>
    <t>navn3</t>
  </si>
  <si>
    <t>navn4</t>
  </si>
  <si>
    <t>navn5</t>
  </si>
  <si>
    <t>navn6</t>
  </si>
  <si>
    <t>navn7</t>
  </si>
  <si>
    <t>navn8</t>
  </si>
  <si>
    <t>navn9</t>
  </si>
  <si>
    <t>navn10</t>
  </si>
  <si>
    <t>navn11</t>
  </si>
  <si>
    <t>fag2</t>
  </si>
  <si>
    <t>fag3</t>
  </si>
  <si>
    <t>fag4</t>
  </si>
  <si>
    <t>fag5</t>
  </si>
  <si>
    <t>fag6</t>
  </si>
  <si>
    <t>fag7</t>
  </si>
  <si>
    <t>fag8</t>
  </si>
  <si>
    <t>fag9</t>
  </si>
  <si>
    <t>fag10</t>
  </si>
  <si>
    <t>fag11</t>
  </si>
  <si>
    <t>NR</t>
  </si>
  <si>
    <t>INI</t>
  </si>
  <si>
    <t>NAVN</t>
  </si>
  <si>
    <t>FAG GRP</t>
  </si>
  <si>
    <t>Grønne felter SKAL udfyldes af alle
Hvis der har været overnatning og/eller kørsel SKAL alle gule felter der er relevante udfyldes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</si>
</sst>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/mmm"/>
    <numFmt numFmtId="173" formatCode="yyyy"/>
    <numFmt numFmtId="174" formatCode="dd\ mmm"/>
    <numFmt numFmtId="175" formatCode="dddd"/>
    <numFmt numFmtId="176" formatCode="[$-406]d\.\ mmmm\ yyyy"/>
    <numFmt numFmtId="177" formatCode="dd/mmmm"/>
    <numFmt numFmtId="178" formatCode="####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/>
      <bottom style="thin"/>
    </border>
    <border>
      <left style="medium"/>
      <right/>
      <top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25" borderId="0" xfId="0" applyFill="1" applyAlignment="1">
      <alignment/>
    </xf>
    <xf numFmtId="0" fontId="0" fillId="25" borderId="16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25" xfId="0" applyFill="1" applyBorder="1" applyAlignment="1">
      <alignment/>
    </xf>
    <xf numFmtId="0" fontId="7" fillId="25" borderId="11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29" xfId="0" applyFont="1" applyFill="1" applyBorder="1" applyAlignment="1">
      <alignment horizontal="center"/>
    </xf>
    <xf numFmtId="0" fontId="4" fillId="25" borderId="26" xfId="0" applyFont="1" applyFill="1" applyBorder="1" applyAlignment="1">
      <alignment/>
    </xf>
    <xf numFmtId="0" fontId="0" fillId="25" borderId="0" xfId="0" applyFill="1" applyBorder="1" applyAlignment="1" quotePrefix="1">
      <alignment horizontal="center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0" borderId="34" xfId="0" applyBorder="1" applyAlignment="1">
      <alignment vertical="center"/>
    </xf>
    <xf numFmtId="0" fontId="0" fillId="0" borderId="29" xfId="0" applyBorder="1" applyAlignment="1" applyProtection="1">
      <alignment/>
      <protection locked="0"/>
    </xf>
    <xf numFmtId="0" fontId="7" fillId="25" borderId="0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20" fontId="0" fillId="22" borderId="0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5" borderId="20" xfId="0" applyFill="1" applyBorder="1" applyAlignment="1">
      <alignment horizontal="center" vertical="center"/>
    </xf>
    <xf numFmtId="0" fontId="0" fillId="2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9" fillId="4" borderId="13" xfId="0" applyFont="1" applyFill="1" applyBorder="1" applyAlignment="1" applyProtection="1">
      <alignment vertical="center"/>
      <protection locked="0"/>
    </xf>
    <xf numFmtId="0" fontId="4" fillId="25" borderId="19" xfId="0" applyFont="1" applyFill="1" applyBorder="1" applyAlignment="1">
      <alignment horizontal="center"/>
    </xf>
    <xf numFmtId="0" fontId="4" fillId="25" borderId="35" xfId="0" applyFont="1" applyFill="1" applyBorder="1" applyAlignment="1">
      <alignment horizontal="center"/>
    </xf>
    <xf numFmtId="0" fontId="4" fillId="22" borderId="0" xfId="0" applyFont="1" applyFill="1" applyBorder="1" applyAlignment="1" applyProtection="1">
      <alignment/>
      <protection/>
    </xf>
    <xf numFmtId="0" fontId="0" fillId="25" borderId="19" xfId="0" applyFill="1" applyBorder="1" applyAlignment="1">
      <alignment horizont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0" fillId="0" borderId="39" xfId="0" applyNumberFormat="1" applyBorder="1" applyAlignment="1" applyProtection="1">
      <alignment horizontal="center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4" fillId="25" borderId="44" xfId="0" applyFont="1" applyFill="1" applyBorder="1" applyAlignment="1">
      <alignment horizontal="center" vertical="center"/>
    </xf>
    <xf numFmtId="0" fontId="4" fillId="25" borderId="45" xfId="0" applyFont="1" applyFill="1" applyBorder="1" applyAlignment="1">
      <alignment horizontal="center" vertical="center"/>
    </xf>
    <xf numFmtId="0" fontId="4" fillId="25" borderId="46" xfId="0" applyFont="1" applyFill="1" applyBorder="1" applyAlignment="1">
      <alignment horizontal="center" vertical="center"/>
    </xf>
    <xf numFmtId="0" fontId="0" fillId="25" borderId="47" xfId="0" applyFill="1" applyBorder="1" applyAlignment="1" applyProtection="1">
      <alignment horizontal="center" vertical="center"/>
      <protection locked="0"/>
    </xf>
    <xf numFmtId="0" fontId="0" fillId="25" borderId="48" xfId="0" applyFill="1" applyBorder="1" applyAlignment="1" applyProtection="1">
      <alignment horizontal="center" vertical="center"/>
      <protection locked="0"/>
    </xf>
    <xf numFmtId="0" fontId="0" fillId="25" borderId="49" xfId="0" applyFill="1" applyBorder="1" applyAlignment="1" applyProtection="1">
      <alignment horizontal="center" vertical="center"/>
      <protection locked="0"/>
    </xf>
    <xf numFmtId="0" fontId="0" fillId="25" borderId="50" xfId="0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center" vertical="center"/>
      <protection locked="0"/>
    </xf>
    <xf numFmtId="0" fontId="0" fillId="25" borderId="51" xfId="0" applyFill="1" applyBorder="1" applyAlignment="1" applyProtection="1">
      <alignment horizontal="center" vertical="center"/>
      <protection locked="0"/>
    </xf>
    <xf numFmtId="0" fontId="0" fillId="25" borderId="52" xfId="0" applyFill="1" applyBorder="1" applyAlignment="1" applyProtection="1">
      <alignment horizontal="center" vertical="center"/>
      <protection locked="0"/>
    </xf>
    <xf numFmtId="0" fontId="0" fillId="25" borderId="53" xfId="0" applyFill="1" applyBorder="1" applyAlignment="1" applyProtection="1">
      <alignment horizontal="center" vertical="center"/>
      <protection locked="0"/>
    </xf>
    <xf numFmtId="0" fontId="0" fillId="25" borderId="54" xfId="0" applyFill="1" applyBorder="1" applyAlignment="1" applyProtection="1">
      <alignment horizontal="center" vertical="center"/>
      <protection locked="0"/>
    </xf>
    <xf numFmtId="0" fontId="4" fillId="25" borderId="55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56" xfId="0" applyFont="1" applyFill="1" applyBorder="1" applyAlignment="1">
      <alignment horizontal="center" vertical="center"/>
    </xf>
    <xf numFmtId="0" fontId="4" fillId="25" borderId="57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58" xfId="0" applyFont="1" applyFill="1" applyBorder="1" applyAlignment="1">
      <alignment horizontal="center" vertical="center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2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20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9" fillId="0" borderId="41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64" xfId="0" applyNumberForma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42" xfId="0" applyFont="1" applyBorder="1" applyAlignment="1" applyProtection="1">
      <alignment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4" borderId="13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/>
    </xf>
    <xf numFmtId="0" fontId="6" fillId="24" borderId="68" xfId="0" applyFont="1" applyFill="1" applyBorder="1" applyAlignment="1">
      <alignment horizontal="center"/>
    </xf>
    <xf numFmtId="0" fontId="10" fillId="0" borderId="36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10" fillId="0" borderId="37" xfId="0" applyFont="1" applyBorder="1" applyAlignment="1" applyProtection="1">
      <alignment vertical="center"/>
      <protection locked="0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5" fillId="0" borderId="43" xfId="0" applyFont="1" applyBorder="1" applyAlignment="1">
      <alignment horizontal="center"/>
    </xf>
    <xf numFmtId="0" fontId="9" fillId="0" borderId="19" xfId="0" applyFont="1" applyBorder="1" applyAlignment="1" applyProtection="1">
      <alignment vertical="center"/>
      <protection/>
    </xf>
    <xf numFmtId="0" fontId="4" fillId="0" borderId="53" xfId="0" applyFont="1" applyBorder="1" applyAlignment="1">
      <alignment/>
    </xf>
    <xf numFmtId="0" fontId="3" fillId="25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Border="1" applyAlignment="1">
      <alignment/>
    </xf>
    <xf numFmtId="0" fontId="0" fillId="0" borderId="74" xfId="0" applyFont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/>
    </xf>
    <xf numFmtId="173" fontId="0" fillId="25" borderId="0" xfId="0" applyNumberFormat="1" applyFill="1" applyBorder="1" applyAlignment="1" applyProtection="1">
      <alignment horizontal="center"/>
      <protection/>
    </xf>
    <xf numFmtId="0" fontId="0" fillId="25" borderId="75" xfId="0" applyFill="1" applyBorder="1" applyAlignment="1">
      <alignment/>
    </xf>
    <xf numFmtId="0" fontId="2" fillId="25" borderId="72" xfId="0" applyFont="1" applyFill="1" applyBorder="1" applyAlignment="1">
      <alignment horizontal="center" vertical="center"/>
    </xf>
    <xf numFmtId="0" fontId="2" fillId="25" borderId="76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77" xfId="0" applyFont="1" applyFill="1" applyBorder="1" applyAlignment="1">
      <alignment horizontal="center" vertical="center"/>
    </xf>
    <xf numFmtId="0" fontId="0" fillId="0" borderId="7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79" xfId="0" applyFill="1" applyBorder="1" applyAlignment="1" applyProtection="1">
      <alignment horizontal="center" vertical="center"/>
      <protection locked="0"/>
    </xf>
    <xf numFmtId="0" fontId="4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0" fillId="0" borderId="85" xfId="0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>
      <alignment/>
    </xf>
    <xf numFmtId="0" fontId="0" fillId="0" borderId="8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25" borderId="0" xfId="0" applyFont="1" applyFill="1" applyBorder="1" applyAlignment="1">
      <alignment/>
    </xf>
    <xf numFmtId="0" fontId="0" fillId="0" borderId="8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8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1" fontId="0" fillId="0" borderId="78" xfId="0" applyNumberForma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79" xfId="0" applyBorder="1" applyAlignment="1">
      <alignment horizont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4" fillId="25" borderId="53" xfId="0" applyFont="1" applyFill="1" applyBorder="1" applyAlignment="1">
      <alignment/>
    </xf>
    <xf numFmtId="175" fontId="0" fillId="0" borderId="88" xfId="0" applyNumberFormat="1" applyBorder="1" applyAlignment="1">
      <alignment horizontal="center"/>
    </xf>
    <xf numFmtId="175" fontId="0" fillId="0" borderId="60" xfId="0" applyNumberFormat="1" applyBorder="1" applyAlignment="1">
      <alignment horizontal="center"/>
    </xf>
    <xf numFmtId="175" fontId="0" fillId="0" borderId="61" xfId="0" applyNumberFormat="1" applyBorder="1" applyAlignment="1">
      <alignment horizontal="center"/>
    </xf>
    <xf numFmtId="175" fontId="0" fillId="0" borderId="26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62" xfId="0" applyNumberFormat="1" applyBorder="1" applyAlignment="1">
      <alignment horizontal="center"/>
    </xf>
    <xf numFmtId="172" fontId="0" fillId="25" borderId="26" xfId="0" applyNumberFormat="1" applyFont="1" applyFill="1" applyBorder="1" applyAlignment="1" applyProtection="1">
      <alignment horizontal="center" vertical="center"/>
      <protection/>
    </xf>
    <xf numFmtId="172" fontId="0" fillId="25" borderId="0" xfId="0" applyNumberFormat="1" applyFont="1" applyFill="1" applyBorder="1" applyAlignment="1" applyProtection="1" quotePrefix="1">
      <alignment horizontal="center" vertical="center"/>
      <protection/>
    </xf>
    <xf numFmtId="172" fontId="0" fillId="25" borderId="62" xfId="0" applyNumberFormat="1" applyFont="1" applyFill="1" applyBorder="1" applyAlignment="1" applyProtection="1" quotePrefix="1">
      <alignment horizontal="center" vertical="center"/>
      <protection/>
    </xf>
    <xf numFmtId="172" fontId="0" fillId="25" borderId="26" xfId="0" applyNumberFormat="1" applyFont="1" applyFill="1" applyBorder="1" applyAlignment="1" applyProtection="1" quotePrefix="1">
      <alignment horizontal="center" vertical="center"/>
      <protection/>
    </xf>
    <xf numFmtId="172" fontId="0" fillId="25" borderId="30" xfId="0" applyNumberFormat="1" applyFont="1" applyFill="1" applyBorder="1" applyAlignment="1" applyProtection="1" quotePrefix="1">
      <alignment horizontal="center" vertical="center"/>
      <protection/>
    </xf>
    <xf numFmtId="172" fontId="0" fillId="25" borderId="31" xfId="0" applyNumberFormat="1" applyFont="1" applyFill="1" applyBorder="1" applyAlignment="1" applyProtection="1" quotePrefix="1">
      <alignment horizontal="center" vertical="center"/>
      <protection/>
    </xf>
    <xf numFmtId="172" fontId="0" fillId="25" borderId="63" xfId="0" applyNumberFormat="1" applyFont="1" applyFill="1" applyBorder="1" applyAlignment="1" applyProtection="1" quotePrefix="1">
      <alignment horizontal="center" vertical="center"/>
      <protection/>
    </xf>
    <xf numFmtId="174" fontId="0" fillId="4" borderId="95" xfId="0" applyNumberFormat="1" applyFill="1" applyBorder="1" applyAlignment="1" applyProtection="1">
      <alignment horizontal="center" vertical="center"/>
      <protection/>
    </xf>
    <xf numFmtId="174" fontId="0" fillId="4" borderId="0" xfId="0" applyNumberFormat="1" applyFill="1" applyBorder="1" applyAlignment="1" applyProtection="1">
      <alignment horizontal="center" vertical="center"/>
      <protection/>
    </xf>
    <xf numFmtId="174" fontId="0" fillId="4" borderId="51" xfId="0" applyNumberFormat="1" applyFill="1" applyBorder="1" applyAlignment="1" applyProtection="1">
      <alignment horizontal="center" vertical="center"/>
      <protection/>
    </xf>
    <xf numFmtId="174" fontId="0" fillId="4" borderId="73" xfId="0" applyNumberFormat="1" applyFill="1" applyBorder="1" applyAlignment="1" applyProtection="1">
      <alignment horizontal="center" vertical="center"/>
      <protection/>
    </xf>
    <xf numFmtId="174" fontId="0" fillId="4" borderId="0" xfId="0" applyNumberFormat="1" applyFill="1" applyBorder="1" applyAlignment="1" applyProtection="1">
      <alignment horizontal="center" vertical="center"/>
      <protection/>
    </xf>
    <xf numFmtId="174" fontId="0" fillId="4" borderId="56" xfId="0" applyNumberFormat="1" applyFill="1" applyBorder="1" applyAlignment="1" applyProtection="1">
      <alignment horizontal="center" vertical="center"/>
      <protection/>
    </xf>
    <xf numFmtId="174" fontId="0" fillId="4" borderId="96" xfId="0" applyNumberFormat="1" applyFill="1" applyBorder="1" applyAlignment="1" applyProtection="1">
      <alignment horizontal="center" vertical="center"/>
      <protection/>
    </xf>
    <xf numFmtId="174" fontId="0" fillId="4" borderId="53" xfId="0" applyNumberFormat="1" applyFill="1" applyBorder="1" applyAlignment="1" applyProtection="1">
      <alignment horizontal="center" vertical="center"/>
      <protection/>
    </xf>
    <xf numFmtId="174" fontId="0" fillId="4" borderId="54" xfId="0" applyNumberFormat="1" applyFill="1" applyBorder="1" applyAlignment="1" applyProtection="1">
      <alignment horizontal="center" vertical="center"/>
      <protection/>
    </xf>
    <xf numFmtId="174" fontId="0" fillId="0" borderId="73" xfId="0" applyNumberForma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 applyProtection="1">
      <alignment horizontal="center" vertical="center"/>
      <protection/>
    </xf>
    <xf numFmtId="174" fontId="0" fillId="0" borderId="56" xfId="0" applyNumberFormat="1" applyFill="1" applyBorder="1" applyAlignment="1" applyProtection="1">
      <alignment horizontal="center" vertical="center"/>
      <protection/>
    </xf>
    <xf numFmtId="174" fontId="0" fillId="0" borderId="96" xfId="0" applyNumberFormat="1" applyFill="1" applyBorder="1" applyAlignment="1" applyProtection="1">
      <alignment horizontal="center" vertical="center"/>
      <protection/>
    </xf>
    <xf numFmtId="174" fontId="0" fillId="0" borderId="53" xfId="0" applyNumberFormat="1" applyFill="1" applyBorder="1" applyAlignment="1" applyProtection="1">
      <alignment horizontal="center" vertical="center"/>
      <protection/>
    </xf>
    <xf numFmtId="174" fontId="0" fillId="0" borderId="54" xfId="0" applyNumberFormat="1" applyFill="1" applyBorder="1" applyAlignment="1" applyProtection="1">
      <alignment horizontal="center" vertical="center"/>
      <protection/>
    </xf>
    <xf numFmtId="172" fontId="0" fillId="25" borderId="73" xfId="0" applyNumberFormat="1" applyFont="1" applyFill="1" applyBorder="1" applyAlignment="1" applyProtection="1">
      <alignment horizontal="center" vertical="center"/>
      <protection/>
    </xf>
    <xf numFmtId="172" fontId="0" fillId="25" borderId="0" xfId="0" applyNumberFormat="1" applyFont="1" applyFill="1" applyBorder="1" applyAlignment="1" applyProtection="1">
      <alignment horizontal="center" vertical="center"/>
      <protection/>
    </xf>
    <xf numFmtId="172" fontId="0" fillId="25" borderId="56" xfId="0" applyNumberFormat="1" applyFont="1" applyFill="1" applyBorder="1" applyAlignment="1" applyProtection="1">
      <alignment horizontal="center" vertical="center"/>
      <protection/>
    </xf>
    <xf numFmtId="172" fontId="0" fillId="25" borderId="96" xfId="0" applyNumberFormat="1" applyFont="1" applyFill="1" applyBorder="1" applyAlignment="1" applyProtection="1">
      <alignment horizontal="center" vertical="center"/>
      <protection/>
    </xf>
    <xf numFmtId="172" fontId="0" fillId="25" borderId="53" xfId="0" applyNumberFormat="1" applyFont="1" applyFill="1" applyBorder="1" applyAlignment="1" applyProtection="1">
      <alignment horizontal="center" vertical="center"/>
      <protection/>
    </xf>
    <xf numFmtId="172" fontId="0" fillId="25" borderId="54" xfId="0" applyNumberFormat="1" applyFont="1" applyFill="1" applyBorder="1" applyAlignment="1" applyProtection="1">
      <alignment horizontal="center" vertical="center"/>
      <protection/>
    </xf>
    <xf numFmtId="0" fontId="0" fillId="25" borderId="0" xfId="0" applyFill="1" applyAlignment="1">
      <alignment vertical="center"/>
    </xf>
    <xf numFmtId="0" fontId="0" fillId="25" borderId="9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right"/>
    </xf>
    <xf numFmtId="0" fontId="0" fillId="25" borderId="53" xfId="0" applyFill="1" applyBorder="1" applyAlignment="1">
      <alignment/>
    </xf>
    <xf numFmtId="0" fontId="0" fillId="22" borderId="53" xfId="0" applyFill="1" applyBorder="1" applyAlignment="1" applyProtection="1">
      <alignment horizontal="center"/>
      <protection/>
    </xf>
    <xf numFmtId="0" fontId="0" fillId="25" borderId="53" xfId="0" applyFill="1" applyBorder="1" applyAlignment="1">
      <alignment horizontal="right"/>
    </xf>
    <xf numFmtId="0" fontId="0" fillId="25" borderId="72" xfId="0" applyFill="1" applyBorder="1" applyAlignment="1">
      <alignment horizontal="right" vertical="top"/>
    </xf>
    <xf numFmtId="0" fontId="0" fillId="25" borderId="72" xfId="0" applyFill="1" applyBorder="1" applyAlignment="1">
      <alignment horizontal="right" vertical="top"/>
    </xf>
    <xf numFmtId="0" fontId="0" fillId="25" borderId="72" xfId="0" applyFill="1" applyBorder="1" applyAlignment="1">
      <alignment vertical="top"/>
    </xf>
    <xf numFmtId="0" fontId="0" fillId="22" borderId="72" xfId="0" applyFill="1" applyBorder="1" applyAlignment="1" applyProtection="1">
      <alignment vertical="top"/>
      <protection locked="0"/>
    </xf>
    <xf numFmtId="0" fontId="0" fillId="22" borderId="76" xfId="0" applyFill="1" applyBorder="1" applyAlignment="1" applyProtection="1">
      <alignment vertical="top"/>
      <protection locked="0"/>
    </xf>
    <xf numFmtId="0" fontId="0" fillId="0" borderId="98" xfId="0" applyBorder="1" applyAlignment="1" quotePrefix="1">
      <alignment horizontal="center" vertical="center"/>
    </xf>
    <xf numFmtId="0" fontId="0" fillId="0" borderId="99" xfId="0" applyBorder="1" applyAlignment="1" quotePrefix="1">
      <alignment horizontal="center" vertical="center"/>
    </xf>
    <xf numFmtId="0" fontId="0" fillId="0" borderId="100" xfId="0" applyBorder="1" applyAlignment="1" quotePrefix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99" xfId="0" applyFill="1" applyBorder="1" applyAlignment="1">
      <alignment horizontal="center" vertical="center"/>
    </xf>
    <xf numFmtId="0" fontId="0" fillId="25" borderId="10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22" borderId="72" xfId="0" applyFill="1" applyBorder="1" applyAlignment="1">
      <alignment vertical="top"/>
    </xf>
    <xf numFmtId="0" fontId="0" fillId="22" borderId="53" xfId="0" applyFill="1" applyBorder="1" applyAlignment="1">
      <alignment/>
    </xf>
    <xf numFmtId="0" fontId="0" fillId="25" borderId="53" xfId="0" applyFill="1" applyBorder="1" applyAlignment="1">
      <alignment horizontal="center"/>
    </xf>
    <xf numFmtId="0" fontId="0" fillId="25" borderId="72" xfId="0" applyFill="1" applyBorder="1" applyAlignment="1">
      <alignment horizontal="center" vertical="top"/>
    </xf>
    <xf numFmtId="0" fontId="0" fillId="22" borderId="72" xfId="0" applyFill="1" applyBorder="1" applyAlignment="1">
      <alignment horizontal="center" vertical="top"/>
    </xf>
    <xf numFmtId="0" fontId="0" fillId="22" borderId="53" xfId="0" applyFill="1" applyBorder="1" applyAlignment="1">
      <alignment horizontal="center"/>
    </xf>
    <xf numFmtId="0" fontId="0" fillId="25" borderId="53" xfId="0" applyFill="1" applyBorder="1" applyAlignment="1" applyProtection="1">
      <alignment horizontal="center"/>
      <protection/>
    </xf>
    <xf numFmtId="0" fontId="0" fillId="22" borderId="72" xfId="0" applyFill="1" applyBorder="1" applyAlignment="1">
      <alignment horizontal="center" vertical="top"/>
    </xf>
    <xf numFmtId="0" fontId="0" fillId="25" borderId="72" xfId="0" applyFill="1" applyBorder="1" applyAlignment="1">
      <alignment horizontal="center"/>
    </xf>
    <xf numFmtId="0" fontId="0" fillId="22" borderId="72" xfId="0" applyFill="1" applyBorder="1" applyAlignment="1">
      <alignment horizontal="center"/>
    </xf>
    <xf numFmtId="0" fontId="0" fillId="25" borderId="102" xfId="0" applyFill="1" applyBorder="1" applyAlignment="1" applyProtection="1">
      <alignment horizontal="center"/>
      <protection/>
    </xf>
    <xf numFmtId="0" fontId="0" fillId="25" borderId="71" xfId="0" applyFill="1" applyBorder="1" applyAlignment="1">
      <alignment horizontal="center"/>
    </xf>
    <xf numFmtId="0" fontId="0" fillId="25" borderId="96" xfId="0" applyFill="1" applyBorder="1" applyAlignment="1">
      <alignment horizontal="center"/>
    </xf>
    <xf numFmtId="0" fontId="0" fillId="25" borderId="72" xfId="0" applyFill="1" applyBorder="1" applyAlignment="1" applyProtection="1">
      <alignment vertical="top"/>
      <protection locked="0"/>
    </xf>
    <xf numFmtId="0" fontId="0" fillId="25" borderId="53" xfId="0" applyFill="1" applyBorder="1" applyAlignment="1" applyProtection="1">
      <alignment/>
      <protection locked="0"/>
    </xf>
    <xf numFmtId="178" fontId="0" fillId="25" borderId="103" xfId="0" applyNumberFormat="1" applyFill="1" applyBorder="1" applyAlignment="1">
      <alignment horizontal="center" vertical="center"/>
    </xf>
    <xf numFmtId="178" fontId="0" fillId="25" borderId="104" xfId="0" applyNumberFormat="1" applyFill="1" applyBorder="1" applyAlignment="1">
      <alignment horizontal="center" vertical="center"/>
    </xf>
    <xf numFmtId="178" fontId="0" fillId="25" borderId="105" xfId="0" applyNumberFormat="1" applyFill="1" applyBorder="1" applyAlignment="1">
      <alignment horizontal="center" vertical="center"/>
    </xf>
    <xf numFmtId="0" fontId="4" fillId="25" borderId="103" xfId="0" applyFont="1" applyFill="1" applyBorder="1" applyAlignment="1">
      <alignment horizontal="center" vertical="center" wrapText="1"/>
    </xf>
    <xf numFmtId="0" fontId="4" fillId="25" borderId="105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4" fillId="25" borderId="104" xfId="0" applyFont="1" applyFill="1" applyBorder="1" applyAlignment="1">
      <alignment horizontal="center" vertical="center" wrapText="1"/>
    </xf>
    <xf numFmtId="0" fontId="6" fillId="25" borderId="104" xfId="0" applyFont="1" applyFill="1" applyBorder="1" applyAlignment="1">
      <alignment horizontal="center" vertical="center" wrapText="1"/>
    </xf>
    <xf numFmtId="0" fontId="4" fillId="25" borderId="105" xfId="0" applyFont="1" applyFill="1" applyBorder="1" applyAlignment="1">
      <alignment horizontal="center" vertical="center" wrapText="1"/>
    </xf>
    <xf numFmtId="0" fontId="4" fillId="25" borderId="10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22" borderId="41" xfId="0" applyFont="1" applyFill="1" applyBorder="1" applyAlignment="1" applyProtection="1">
      <alignment vertical="center"/>
      <protection locked="0"/>
    </xf>
    <xf numFmtId="0" fontId="4" fillId="22" borderId="19" xfId="0" applyFont="1" applyFill="1" applyBorder="1" applyAlignment="1" applyProtection="1">
      <alignment vertical="center"/>
      <protection locked="0"/>
    </xf>
    <xf numFmtId="0" fontId="4" fillId="22" borderId="42" xfId="0" applyFont="1" applyFill="1" applyBorder="1" applyAlignment="1" applyProtection="1">
      <alignment vertical="center"/>
      <protection locked="0"/>
    </xf>
    <xf numFmtId="0" fontId="4" fillId="22" borderId="41" xfId="0" applyFont="1" applyFill="1" applyBorder="1" applyAlignment="1" applyProtection="1">
      <alignment horizontal="center" vertical="center"/>
      <protection/>
    </xf>
    <xf numFmtId="0" fontId="4" fillId="22" borderId="19" xfId="0" applyFont="1" applyFill="1" applyBorder="1" applyAlignment="1" applyProtection="1">
      <alignment horizontal="center" vertical="center"/>
      <protection/>
    </xf>
    <xf numFmtId="0" fontId="4" fillId="22" borderId="42" xfId="0" applyFont="1" applyFill="1" applyBorder="1" applyAlignment="1" applyProtection="1">
      <alignment horizontal="center" vertical="center"/>
      <protection/>
    </xf>
    <xf numFmtId="0" fontId="4" fillId="22" borderId="109" xfId="0" applyFont="1" applyFill="1" applyBorder="1" applyAlignment="1" applyProtection="1">
      <alignment vertical="center"/>
      <protection locked="0"/>
    </xf>
    <xf numFmtId="0" fontId="4" fillId="22" borderId="110" xfId="0" applyFont="1" applyFill="1" applyBorder="1" applyAlignment="1" applyProtection="1">
      <alignment vertical="center"/>
      <protection locked="0"/>
    </xf>
    <xf numFmtId="0" fontId="4" fillId="22" borderId="111" xfId="0" applyFont="1" applyFill="1" applyBorder="1" applyAlignment="1" applyProtection="1">
      <alignment vertical="center"/>
      <protection locked="0"/>
    </xf>
    <xf numFmtId="0" fontId="4" fillId="22" borderId="41" xfId="0" applyFont="1" applyFill="1" applyBorder="1" applyAlignment="1" applyProtection="1">
      <alignment horizontal="center" vertical="center"/>
      <protection locked="0"/>
    </xf>
    <xf numFmtId="0" fontId="4" fillId="22" borderId="19" xfId="0" applyFont="1" applyFill="1" applyBorder="1" applyAlignment="1" applyProtection="1">
      <alignment horizontal="center" vertical="center"/>
      <protection locked="0"/>
    </xf>
    <xf numFmtId="0" fontId="4" fillId="22" borderId="42" xfId="0" applyFont="1" applyFill="1" applyBorder="1" applyAlignment="1" applyProtection="1">
      <alignment horizontal="center" vertical="center"/>
      <protection locked="0"/>
    </xf>
    <xf numFmtId="0" fontId="4" fillId="22" borderId="17" xfId="0" applyFont="1" applyFill="1" applyBorder="1" applyAlignment="1" applyProtection="1">
      <alignment vertical="center"/>
      <protection locked="0"/>
    </xf>
    <xf numFmtId="16" fontId="4" fillId="22" borderId="65" xfId="0" applyNumberFormat="1" applyFont="1" applyFill="1" applyBorder="1" applyAlignment="1" applyProtection="1">
      <alignment horizontal="center" vertical="center"/>
      <protection/>
    </xf>
    <xf numFmtId="172" fontId="4" fillId="22" borderId="65" xfId="0" applyNumberFormat="1" applyFont="1" applyFill="1" applyBorder="1" applyAlignment="1" applyProtection="1">
      <alignment horizontal="center" vertical="center"/>
      <protection/>
    </xf>
    <xf numFmtId="0" fontId="4" fillId="22" borderId="112" xfId="0" applyFont="1" applyFill="1" applyBorder="1" applyAlignment="1" applyProtection="1">
      <alignment horizontal="center" vertical="center"/>
      <protection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2" fillId="25" borderId="72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115" xfId="0" applyFill="1" applyBorder="1" applyAlignment="1">
      <alignment horizontal="center" vertical="center"/>
    </xf>
    <xf numFmtId="0" fontId="0" fillId="24" borderId="116" xfId="0" applyFill="1" applyBorder="1" applyAlignment="1">
      <alignment horizontal="center" vertical="center"/>
    </xf>
    <xf numFmtId="0" fontId="0" fillId="24" borderId="117" xfId="0" applyFill="1" applyBorder="1" applyAlignment="1">
      <alignment horizontal="center" vertical="center"/>
    </xf>
    <xf numFmtId="0" fontId="0" fillId="24" borderId="118" xfId="0" applyFill="1" applyBorder="1" applyAlignment="1">
      <alignment horizontal="center" vertical="center"/>
    </xf>
    <xf numFmtId="0" fontId="0" fillId="24" borderId="113" xfId="0" applyFill="1" applyBorder="1" applyAlignment="1">
      <alignment horizontal="center" vertical="center"/>
    </xf>
    <xf numFmtId="0" fontId="0" fillId="24" borderId="114" xfId="0" applyFill="1" applyBorder="1" applyAlignment="1">
      <alignment horizontal="center" vertical="center"/>
    </xf>
    <xf numFmtId="0" fontId="0" fillId="24" borderId="91" xfId="0" applyFill="1" applyBorder="1" applyAlignment="1">
      <alignment horizontal="center" vertical="center"/>
    </xf>
    <xf numFmtId="0" fontId="0" fillId="24" borderId="92" xfId="0" applyFill="1" applyBorder="1" applyAlignment="1">
      <alignment horizontal="center" vertical="center"/>
    </xf>
    <xf numFmtId="0" fontId="0" fillId="24" borderId="119" xfId="0" applyFill="1" applyBorder="1" applyAlignment="1">
      <alignment horizontal="center" vertical="center"/>
    </xf>
    <xf numFmtId="0" fontId="0" fillId="24" borderId="120" xfId="0" applyFill="1" applyBorder="1" applyAlignment="1">
      <alignment vertical="center"/>
    </xf>
    <xf numFmtId="0" fontId="4" fillId="24" borderId="67" xfId="0" applyFont="1" applyFill="1" applyBorder="1" applyAlignment="1">
      <alignment horizontal="center" wrapText="1"/>
    </xf>
    <xf numFmtId="0" fontId="0" fillId="24" borderId="121" xfId="0" applyFill="1" applyBorder="1" applyAlignment="1">
      <alignment horizontal="center" vertical="center"/>
    </xf>
    <xf numFmtId="0" fontId="0" fillId="24" borderId="90" xfId="0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/>
    </xf>
    <xf numFmtId="0" fontId="0" fillId="24" borderId="122" xfId="0" applyFill="1" applyBorder="1" applyAlignment="1">
      <alignment horizontal="center" vertical="center"/>
    </xf>
    <xf numFmtId="0" fontId="0" fillId="24" borderId="123" xfId="0" applyFill="1" applyBorder="1" applyAlignment="1">
      <alignment vertical="center"/>
    </xf>
    <xf numFmtId="0" fontId="0" fillId="24" borderId="124" xfId="0" applyFill="1" applyBorder="1" applyAlignment="1">
      <alignment horizontal="center" vertical="center"/>
    </xf>
    <xf numFmtId="0" fontId="0" fillId="24" borderId="104" xfId="0" applyFill="1" applyBorder="1" applyAlignment="1">
      <alignment horizontal="center" vertical="center"/>
    </xf>
    <xf numFmtId="0" fontId="0" fillId="24" borderId="125" xfId="0" applyFill="1" applyBorder="1" applyAlignment="1">
      <alignment horizontal="center" vertical="center"/>
    </xf>
    <xf numFmtId="0" fontId="0" fillId="24" borderId="112" xfId="0" applyFill="1" applyBorder="1" applyAlignment="1">
      <alignment horizontal="center" vertical="center"/>
    </xf>
    <xf numFmtId="0" fontId="0" fillId="24" borderId="106" xfId="0" applyFill="1" applyBorder="1" applyAlignment="1">
      <alignment horizontal="center" vertical="center"/>
    </xf>
    <xf numFmtId="0" fontId="4" fillId="24" borderId="126" xfId="0" applyFont="1" applyFill="1" applyBorder="1" applyAlignment="1">
      <alignment horizontal="center" wrapText="1"/>
    </xf>
    <xf numFmtId="0" fontId="4" fillId="24" borderId="123" xfId="0" applyFont="1" applyFill="1" applyBorder="1" applyAlignment="1">
      <alignment horizontal="center" wrapText="1"/>
    </xf>
    <xf numFmtId="0" fontId="4" fillId="24" borderId="127" xfId="0" applyFont="1" applyFill="1" applyBorder="1" applyAlignment="1">
      <alignment horizontal="center" vertical="center"/>
    </xf>
    <xf numFmtId="0" fontId="4" fillId="24" borderId="127" xfId="0" applyFont="1" applyFill="1" applyBorder="1" applyAlignment="1">
      <alignment horizontal="center" vertical="center"/>
    </xf>
    <xf numFmtId="0" fontId="6" fillId="24" borderId="127" xfId="0" applyFont="1" applyFill="1" applyBorder="1" applyAlignment="1">
      <alignment horizontal="center" vertical="center" wrapText="1"/>
    </xf>
    <xf numFmtId="0" fontId="6" fillId="24" borderId="128" xfId="0" applyFont="1" applyFill="1" applyBorder="1" applyAlignment="1">
      <alignment horizontal="center" vertical="center" wrapText="1"/>
    </xf>
    <xf numFmtId="0" fontId="0" fillId="0" borderId="129" xfId="0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0" fontId="0" fillId="24" borderId="13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86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0" fillId="24" borderId="87" xfId="0" applyFill="1" applyBorder="1" applyAlignment="1">
      <alignment horizontal="center" vertical="center"/>
    </xf>
    <xf numFmtId="0" fontId="0" fillId="24" borderId="68" xfId="0" applyFill="1" applyBorder="1" applyAlignment="1">
      <alignment horizontal="center" vertical="center"/>
    </xf>
    <xf numFmtId="0" fontId="0" fillId="24" borderId="79" xfId="0" applyFill="1" applyBorder="1" applyAlignment="1">
      <alignment horizontal="center" vertical="center"/>
    </xf>
    <xf numFmtId="0" fontId="0" fillId="24" borderId="132" xfId="0" applyFill="1" applyBorder="1" applyAlignment="1">
      <alignment horizontal="center" vertical="center"/>
    </xf>
    <xf numFmtId="0" fontId="0" fillId="24" borderId="133" xfId="0" applyFill="1" applyBorder="1" applyAlignment="1">
      <alignment horizontal="center" vertical="center"/>
    </xf>
    <xf numFmtId="0" fontId="0" fillId="24" borderId="134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13"/>
  <sheetViews>
    <sheetView workbookViewId="0" topLeftCell="A1">
      <selection activeCell="D24" sqref="D24"/>
    </sheetView>
  </sheetViews>
  <sheetFormatPr defaultColWidth="9.140625" defaultRowHeight="12.75"/>
  <cols>
    <col min="1" max="1" width="6.57421875" style="0" customWidth="1"/>
    <col min="2" max="2" width="7.8515625" style="0" customWidth="1"/>
    <col min="3" max="3" width="20.28125" style="0" customWidth="1"/>
    <col min="4" max="4" width="11.57421875" style="0" customWidth="1"/>
  </cols>
  <sheetData>
    <row r="2" spans="1:4" ht="12.75">
      <c r="A2" s="163" t="s">
        <v>91</v>
      </c>
      <c r="B2" s="163" t="s">
        <v>92</v>
      </c>
      <c r="C2" s="163" t="s">
        <v>93</v>
      </c>
      <c r="D2" s="163" t="s">
        <v>94</v>
      </c>
    </row>
    <row r="3" spans="1:4" ht="12.75">
      <c r="A3">
        <v>1</v>
      </c>
      <c r="B3" t="s">
        <v>58</v>
      </c>
      <c r="C3" t="s">
        <v>59</v>
      </c>
      <c r="D3" t="s">
        <v>60</v>
      </c>
    </row>
    <row r="4" spans="1:4" ht="12.75">
      <c r="A4">
        <v>2</v>
      </c>
      <c r="B4" t="s">
        <v>61</v>
      </c>
      <c r="C4" t="s">
        <v>71</v>
      </c>
      <c r="D4" t="s">
        <v>81</v>
      </c>
    </row>
    <row r="5" spans="1:4" ht="12.75">
      <c r="A5">
        <v>3</v>
      </c>
      <c r="B5" t="s">
        <v>62</v>
      </c>
      <c r="C5" t="s">
        <v>72</v>
      </c>
      <c r="D5" t="s">
        <v>82</v>
      </c>
    </row>
    <row r="6" spans="1:4" ht="12.75">
      <c r="A6">
        <v>4</v>
      </c>
      <c r="B6" t="s">
        <v>63</v>
      </c>
      <c r="C6" t="s">
        <v>73</v>
      </c>
      <c r="D6" t="s">
        <v>83</v>
      </c>
    </row>
    <row r="7" spans="1:4" ht="12.75">
      <c r="A7">
        <v>5</v>
      </c>
      <c r="B7" t="s">
        <v>64</v>
      </c>
      <c r="C7" t="s">
        <v>74</v>
      </c>
      <c r="D7" t="s">
        <v>84</v>
      </c>
    </row>
    <row r="8" spans="1:4" ht="12.75">
      <c r="A8">
        <v>6</v>
      </c>
      <c r="B8" t="s">
        <v>65</v>
      </c>
      <c r="C8" t="s">
        <v>75</v>
      </c>
      <c r="D8" t="s">
        <v>85</v>
      </c>
    </row>
    <row r="9" spans="1:4" ht="12.75">
      <c r="A9">
        <v>7</v>
      </c>
      <c r="B9" t="s">
        <v>66</v>
      </c>
      <c r="C9" t="s">
        <v>76</v>
      </c>
      <c r="D9" t="s">
        <v>86</v>
      </c>
    </row>
    <row r="10" spans="1:4" ht="12.75">
      <c r="A10">
        <v>8</v>
      </c>
      <c r="B10" t="s">
        <v>67</v>
      </c>
      <c r="C10" t="s">
        <v>77</v>
      </c>
      <c r="D10" t="s">
        <v>87</v>
      </c>
    </row>
    <row r="11" spans="1:4" ht="12.75">
      <c r="A11">
        <v>9</v>
      </c>
      <c r="B11" t="s">
        <v>68</v>
      </c>
      <c r="C11" t="s">
        <v>78</v>
      </c>
      <c r="D11" t="s">
        <v>88</v>
      </c>
    </row>
    <row r="12" spans="1:4" ht="12.75">
      <c r="A12">
        <v>10</v>
      </c>
      <c r="B12" t="s">
        <v>69</v>
      </c>
      <c r="C12" t="s">
        <v>79</v>
      </c>
      <c r="D12" t="s">
        <v>89</v>
      </c>
    </row>
    <row r="13" spans="1:4" ht="12.75">
      <c r="A13">
        <v>11</v>
      </c>
      <c r="B13" t="s">
        <v>70</v>
      </c>
      <c r="C13" t="s">
        <v>80</v>
      </c>
      <c r="D13" t="s"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J406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5" width="2.57421875" style="0" customWidth="1"/>
    <col min="6" max="6" width="1.28515625" style="0" customWidth="1"/>
    <col min="7" max="7" width="3.7109375" style="0" customWidth="1"/>
    <col min="8" max="8" width="4.140625" style="0" customWidth="1"/>
    <col min="9" max="9" width="2.7109375" style="0" customWidth="1"/>
    <col min="10" max="10" width="2.00390625" style="0" customWidth="1"/>
    <col min="11" max="11" width="4.8515625" style="0" customWidth="1"/>
    <col min="12" max="12" width="9.8515625" style="0" customWidth="1"/>
    <col min="13" max="15" width="2.7109375" style="0" customWidth="1"/>
    <col min="16" max="16" width="3.28125" style="0" customWidth="1"/>
    <col min="17" max="17" width="1.1484375" style="0" customWidth="1"/>
    <col min="18" max="18" width="2.7109375" style="0" customWidth="1"/>
    <col min="19" max="19" width="2.00390625" style="9" customWidth="1"/>
    <col min="20" max="20" width="5.28125" style="1" customWidth="1"/>
    <col min="21" max="21" width="4.421875" style="1" customWidth="1"/>
    <col min="22" max="24" width="2.7109375" style="0" customWidth="1"/>
    <col min="25" max="25" width="4.140625" style="0" customWidth="1"/>
    <col min="26" max="29" width="2.7109375" style="0" customWidth="1"/>
    <col min="30" max="30" width="2.28125" style="0" customWidth="1"/>
    <col min="31" max="34" width="2.00390625" style="0" customWidth="1"/>
    <col min="35" max="35" width="1.7109375" style="0" customWidth="1"/>
    <col min="36" max="36" width="2.7109375" style="0" customWidth="1"/>
    <col min="37" max="37" width="10.28125" style="0" customWidth="1"/>
    <col min="38" max="40" width="1.8515625" style="0" customWidth="1"/>
    <col min="41" max="41" width="0.85546875" style="0" customWidth="1"/>
    <col min="42" max="47" width="2.28125" style="0" customWidth="1"/>
    <col min="48" max="51" width="3.28125" style="0" customWidth="1"/>
    <col min="52" max="52" width="4.8515625" style="0" customWidth="1"/>
    <col min="53" max="53" width="2.7109375" style="0" customWidth="1"/>
    <col min="54" max="54" width="4.00390625" style="0" customWidth="1"/>
    <col min="55" max="107" width="2.7109375" style="0" customWidth="1"/>
  </cols>
  <sheetData>
    <row r="1" spans="1:60" ht="12" customHeight="1" thickBot="1">
      <c r="A1" s="158" t="s">
        <v>51</v>
      </c>
      <c r="B1" s="158"/>
      <c r="C1" s="158"/>
      <c r="D1" s="158"/>
      <c r="E1" s="158"/>
      <c r="F1" s="158"/>
      <c r="G1" s="158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5"/>
      <c r="BF1" s="25"/>
      <c r="BG1" s="25"/>
      <c r="BH1" s="25"/>
    </row>
    <row r="2" spans="1:60" ht="12.75">
      <c r="A2" s="159" t="s">
        <v>0</v>
      </c>
      <c r="B2" s="160"/>
      <c r="C2" s="160"/>
      <c r="D2" s="160"/>
      <c r="E2" s="160"/>
      <c r="F2" s="160"/>
      <c r="G2" s="317" t="s">
        <v>95</v>
      </c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70"/>
      <c r="BE2" s="25"/>
      <c r="BF2" s="25"/>
      <c r="BG2" s="25"/>
      <c r="BH2" s="25"/>
    </row>
    <row r="3" spans="1:60" ht="15" customHeight="1" thickBot="1">
      <c r="A3" s="161"/>
      <c r="B3" s="90"/>
      <c r="C3" s="90"/>
      <c r="D3" s="90"/>
      <c r="E3" s="90"/>
      <c r="F3" s="162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2"/>
      <c r="BE3" s="25"/>
      <c r="BF3" s="25"/>
      <c r="BG3" s="25"/>
      <c r="BH3" s="25"/>
    </row>
    <row r="4" spans="1:60" ht="15.75" customHeight="1" thickBot="1">
      <c r="A4" s="184" t="s">
        <v>1</v>
      </c>
      <c r="B4" s="185"/>
      <c r="C4" s="185"/>
      <c r="D4" s="185"/>
      <c r="E4" s="185"/>
      <c r="F4" s="186"/>
      <c r="G4" s="177" t="s">
        <v>53</v>
      </c>
      <c r="H4" s="178"/>
      <c r="I4" s="178"/>
      <c r="J4" s="178"/>
      <c r="K4" s="178"/>
      <c r="L4" s="178"/>
      <c r="M4" s="178"/>
      <c r="N4" s="178"/>
      <c r="O4" s="178"/>
      <c r="P4" s="187"/>
      <c r="Q4" s="183"/>
      <c r="R4" s="166"/>
      <c r="S4" s="166"/>
      <c r="T4" s="195" t="s">
        <v>3</v>
      </c>
      <c r="U4" s="196"/>
      <c r="V4" s="196" t="s">
        <v>52</v>
      </c>
      <c r="W4" s="196"/>
      <c r="X4" s="196"/>
      <c r="Y4" s="197"/>
      <c r="Z4" s="188"/>
      <c r="AA4" s="189" t="s">
        <v>4</v>
      </c>
      <c r="AB4" s="190"/>
      <c r="AC4" s="191"/>
      <c r="AD4" s="27"/>
      <c r="AE4" s="152" t="s">
        <v>5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6"/>
      <c r="AP4" s="152" t="s">
        <v>6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6"/>
      <c r="BE4" s="25"/>
      <c r="BF4" s="25"/>
      <c r="BG4" s="25"/>
      <c r="BH4" s="25"/>
    </row>
    <row r="5" spans="1:60" ht="15.75" customHeight="1" thickBot="1">
      <c r="A5" s="173"/>
      <c r="B5" s="174"/>
      <c r="C5" s="174"/>
      <c r="D5" s="174"/>
      <c r="E5" s="174"/>
      <c r="F5" s="175"/>
      <c r="G5" s="177"/>
      <c r="H5" s="178"/>
      <c r="I5" s="178"/>
      <c r="J5" s="179"/>
      <c r="K5" s="180"/>
      <c r="L5" s="181"/>
      <c r="M5" s="181"/>
      <c r="N5" s="181"/>
      <c r="O5" s="181"/>
      <c r="P5" s="182"/>
      <c r="Q5" s="57"/>
      <c r="R5" s="167"/>
      <c r="S5" s="167"/>
      <c r="T5" s="198">
        <f>1+INT((A9-DATE(YEAR(A9+4-WEEKDAY(A9+6)),1,5)+WEEKDAY(DATE(YEAR(A9+4-WEEKDAY(A9+6)),1,3)))/7)</f>
        <v>6</v>
      </c>
      <c r="U5" s="199"/>
      <c r="V5" s="199">
        <v>2011</v>
      </c>
      <c r="W5" s="199"/>
      <c r="X5" s="199"/>
      <c r="Y5" s="200"/>
      <c r="Z5" s="57"/>
      <c r="AA5" s="192">
        <v>236</v>
      </c>
      <c r="AB5" s="193"/>
      <c r="AC5" s="194"/>
      <c r="AD5" s="27"/>
      <c r="AE5" s="201" t="s">
        <v>7</v>
      </c>
      <c r="AF5" s="176"/>
      <c r="AG5" s="176"/>
      <c r="AH5" s="176"/>
      <c r="AI5" s="176"/>
      <c r="AJ5" s="176"/>
      <c r="AK5" s="176"/>
      <c r="AL5" s="176"/>
      <c r="AM5" s="176"/>
      <c r="AN5" s="176"/>
      <c r="AO5" s="204"/>
      <c r="AP5" s="329" t="s">
        <v>8</v>
      </c>
      <c r="AQ5" s="146"/>
      <c r="AR5" s="146"/>
      <c r="AS5" s="146" t="s">
        <v>9</v>
      </c>
      <c r="AT5" s="146"/>
      <c r="AU5" s="146"/>
      <c r="AV5" s="147" t="s">
        <v>10</v>
      </c>
      <c r="AW5" s="147"/>
      <c r="AX5" s="147"/>
      <c r="AY5" s="147"/>
      <c r="AZ5" s="147" t="s">
        <v>11</v>
      </c>
      <c r="BA5" s="147"/>
      <c r="BB5" s="147"/>
      <c r="BC5" s="147"/>
      <c r="BD5" s="148"/>
      <c r="BE5" s="25"/>
      <c r="BF5" s="25"/>
      <c r="BG5" s="25"/>
      <c r="BH5" s="25"/>
    </row>
    <row r="6" spans="1:60" ht="6.75" customHeight="1" thickBot="1">
      <c r="A6" s="16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164"/>
      <c r="T6" s="27"/>
      <c r="U6" s="164"/>
      <c r="V6" s="27"/>
      <c r="W6" s="27"/>
      <c r="X6" s="27"/>
      <c r="Y6" s="27"/>
      <c r="Z6" s="27"/>
      <c r="AA6" s="27"/>
      <c r="AB6" s="27"/>
      <c r="AC6" s="27"/>
      <c r="AD6" s="27"/>
      <c r="AE6" s="202"/>
      <c r="AF6" s="203"/>
      <c r="AG6" s="203"/>
      <c r="AH6" s="203"/>
      <c r="AI6" s="203"/>
      <c r="AJ6" s="203"/>
      <c r="AK6" s="203"/>
      <c r="AL6" s="203"/>
      <c r="AM6" s="203"/>
      <c r="AN6" s="203"/>
      <c r="AO6" s="205"/>
      <c r="AP6" s="329"/>
      <c r="AQ6" s="146"/>
      <c r="AR6" s="146"/>
      <c r="AS6" s="146"/>
      <c r="AT6" s="146"/>
      <c r="AU6" s="146"/>
      <c r="AV6" s="2"/>
      <c r="AW6" s="2"/>
      <c r="AX6" s="2"/>
      <c r="AY6" s="2"/>
      <c r="AZ6" s="3"/>
      <c r="BA6" s="4"/>
      <c r="BB6" s="2"/>
      <c r="BC6" s="3"/>
      <c r="BD6" s="30"/>
      <c r="BE6" s="25"/>
      <c r="BF6" s="25"/>
      <c r="BG6" s="25"/>
      <c r="BH6" s="25"/>
    </row>
    <row r="7" spans="1:60" s="5" customFormat="1" ht="16.5" customHeight="1" thickBot="1">
      <c r="A7" s="154" t="s">
        <v>12</v>
      </c>
      <c r="B7" s="140"/>
      <c r="C7" s="140"/>
      <c r="D7" s="140" t="s">
        <v>13</v>
      </c>
      <c r="E7" s="140"/>
      <c r="F7" s="140"/>
      <c r="G7" s="155" t="s">
        <v>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1" t="s">
        <v>49</v>
      </c>
      <c r="U7" s="48" t="s">
        <v>48</v>
      </c>
      <c r="V7" s="140" t="s">
        <v>46</v>
      </c>
      <c r="W7" s="140"/>
      <c r="X7" s="140" t="s">
        <v>45</v>
      </c>
      <c r="Y7" s="140"/>
      <c r="Z7" s="140" t="s">
        <v>44</v>
      </c>
      <c r="AA7" s="140"/>
      <c r="AB7" s="143" t="s">
        <v>47</v>
      </c>
      <c r="AC7" s="143"/>
      <c r="AD7" s="165"/>
      <c r="AE7" s="144" t="s">
        <v>15</v>
      </c>
      <c r="AF7" s="145"/>
      <c r="AG7" s="145"/>
      <c r="AH7" s="145"/>
      <c r="AI7" s="145"/>
      <c r="AJ7" s="145" t="s">
        <v>16</v>
      </c>
      <c r="AK7" s="145"/>
      <c r="AL7" s="145" t="s">
        <v>17</v>
      </c>
      <c r="AM7" s="145"/>
      <c r="AN7" s="145"/>
      <c r="AO7" s="206"/>
      <c r="AP7" s="340"/>
      <c r="AQ7" s="341"/>
      <c r="AR7" s="341"/>
      <c r="AS7" s="341"/>
      <c r="AT7" s="341"/>
      <c r="AU7" s="341"/>
      <c r="AV7" s="342">
        <v>1</v>
      </c>
      <c r="AW7" s="342">
        <v>2</v>
      </c>
      <c r="AX7" s="342">
        <v>3</v>
      </c>
      <c r="AY7" s="342">
        <v>4</v>
      </c>
      <c r="AZ7" s="343" t="s">
        <v>18</v>
      </c>
      <c r="BA7" s="343"/>
      <c r="BB7" s="342" t="s">
        <v>19</v>
      </c>
      <c r="BC7" s="344" t="s">
        <v>20</v>
      </c>
      <c r="BD7" s="345"/>
      <c r="BE7" s="245"/>
      <c r="BF7" s="245"/>
      <c r="BG7" s="245"/>
      <c r="BH7" s="245"/>
    </row>
    <row r="8" spans="1:60" s="5" customFormat="1" ht="11.25" customHeight="1">
      <c r="A8" s="211">
        <f>WEEKDAY(A9)</f>
        <v>2</v>
      </c>
      <c r="B8" s="212"/>
      <c r="C8" s="213"/>
      <c r="D8" s="112" t="s">
        <v>21</v>
      </c>
      <c r="E8" s="113"/>
      <c r="F8" s="114"/>
      <c r="G8" s="67" t="s">
        <v>42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T8" s="20" t="s">
        <v>42</v>
      </c>
      <c r="U8" s="12" t="s">
        <v>42</v>
      </c>
      <c r="V8" s="70" t="s">
        <v>42</v>
      </c>
      <c r="W8" s="71"/>
      <c r="X8" s="70" t="s">
        <v>42</v>
      </c>
      <c r="Y8" s="71"/>
      <c r="Z8" s="70" t="s">
        <v>42</v>
      </c>
      <c r="AA8" s="71"/>
      <c r="AB8" s="70" t="s">
        <v>42</v>
      </c>
      <c r="AC8" s="82"/>
      <c r="AD8" s="83"/>
      <c r="AE8" s="141" t="s">
        <v>42</v>
      </c>
      <c r="AF8" s="74"/>
      <c r="AG8" s="74"/>
      <c r="AH8" s="74"/>
      <c r="AI8" s="73"/>
      <c r="AJ8" s="76"/>
      <c r="AK8" s="77"/>
      <c r="AL8" s="72"/>
      <c r="AM8" s="74"/>
      <c r="AN8" s="74"/>
      <c r="AO8" s="346"/>
      <c r="AP8" s="350"/>
      <c r="AQ8" s="351"/>
      <c r="AR8" s="354"/>
      <c r="AS8" s="337"/>
      <c r="AT8" s="351"/>
      <c r="AU8" s="351"/>
      <c r="AV8" s="8"/>
      <c r="AW8" s="8"/>
      <c r="AX8" s="8"/>
      <c r="AY8" s="8"/>
      <c r="AZ8" s="351"/>
      <c r="BA8" s="351"/>
      <c r="BB8" s="8"/>
      <c r="BC8" s="339"/>
      <c r="BD8" s="357"/>
      <c r="BE8" s="245"/>
      <c r="BF8" s="245"/>
      <c r="BG8" s="245"/>
      <c r="BH8" s="245"/>
    </row>
    <row r="9" spans="1:60" s="5" customFormat="1" ht="11.25" customHeight="1">
      <c r="A9" s="224">
        <v>40581</v>
      </c>
      <c r="B9" s="225"/>
      <c r="C9" s="226"/>
      <c r="D9" s="115">
        <v>0.2916666666666667</v>
      </c>
      <c r="E9" s="116"/>
      <c r="F9" s="117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6"/>
      <c r="T9" s="157">
        <f>Z9</f>
        <v>7.5</v>
      </c>
      <c r="U9" s="58"/>
      <c r="V9" s="72"/>
      <c r="W9" s="73"/>
      <c r="X9" s="127">
        <f>IF(U9="","",IF(U9&lt;=33,33,U9))</f>
      </c>
      <c r="Y9" s="128"/>
      <c r="Z9" s="315">
        <v>7.5</v>
      </c>
      <c r="AA9" s="316"/>
      <c r="AB9" s="127">
        <f>IF(Z9&gt;7.5,Z9-7.5,)</f>
        <v>0</v>
      </c>
      <c r="AC9" s="208"/>
      <c r="AD9" s="209"/>
      <c r="AE9" s="141"/>
      <c r="AF9" s="74"/>
      <c r="AG9" s="74"/>
      <c r="AH9" s="74"/>
      <c r="AI9" s="73"/>
      <c r="AJ9" s="76"/>
      <c r="AK9" s="77"/>
      <c r="AL9" s="72"/>
      <c r="AM9" s="74"/>
      <c r="AN9" s="74"/>
      <c r="AO9" s="346"/>
      <c r="AP9" s="352"/>
      <c r="AQ9" s="349"/>
      <c r="AR9" s="355"/>
      <c r="AS9" s="324"/>
      <c r="AT9" s="349"/>
      <c r="AU9" s="349"/>
      <c r="AV9" s="6"/>
      <c r="AW9" s="6"/>
      <c r="AX9" s="6"/>
      <c r="AY9" s="6"/>
      <c r="AZ9" s="349"/>
      <c r="BA9" s="349"/>
      <c r="BB9" s="6"/>
      <c r="BC9" s="338"/>
      <c r="BD9" s="358"/>
      <c r="BE9" s="245"/>
      <c r="BF9" s="245"/>
      <c r="BG9" s="245"/>
      <c r="BH9" s="245"/>
    </row>
    <row r="10" spans="1:60" s="5" customFormat="1" ht="11.25" customHeight="1">
      <c r="A10" s="227"/>
      <c r="B10" s="228"/>
      <c r="C10" s="229"/>
      <c r="D10" s="121" t="s">
        <v>22</v>
      </c>
      <c r="E10" s="122"/>
      <c r="F10" s="123"/>
      <c r="G10" s="137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9"/>
      <c r="T10" s="19"/>
      <c r="U10" s="13"/>
      <c r="V10" s="72"/>
      <c r="W10" s="73"/>
      <c r="X10" s="72"/>
      <c r="Y10" s="73"/>
      <c r="Z10" s="72"/>
      <c r="AA10" s="73"/>
      <c r="AB10" s="72"/>
      <c r="AC10" s="74"/>
      <c r="AD10" s="75"/>
      <c r="AE10" s="141"/>
      <c r="AF10" s="74"/>
      <c r="AG10" s="74"/>
      <c r="AH10" s="74"/>
      <c r="AI10" s="73"/>
      <c r="AJ10" s="76"/>
      <c r="AK10" s="77"/>
      <c r="AL10" s="72"/>
      <c r="AM10" s="74"/>
      <c r="AN10" s="74"/>
      <c r="AO10" s="346"/>
      <c r="AP10" s="352"/>
      <c r="AQ10" s="349"/>
      <c r="AR10" s="355"/>
      <c r="AS10" s="324"/>
      <c r="AT10" s="349"/>
      <c r="AU10" s="349"/>
      <c r="AV10" s="6"/>
      <c r="AW10" s="6"/>
      <c r="AX10" s="6"/>
      <c r="AY10" s="6"/>
      <c r="AZ10" s="349"/>
      <c r="BA10" s="349"/>
      <c r="BB10" s="6"/>
      <c r="BC10" s="338"/>
      <c r="BD10" s="358"/>
      <c r="BE10" s="245"/>
      <c r="BF10" s="245"/>
      <c r="BG10" s="245"/>
      <c r="BH10" s="245"/>
    </row>
    <row r="11" spans="1:60" s="5" customFormat="1" ht="11.25" customHeight="1" thickBot="1">
      <c r="A11" s="230"/>
      <c r="B11" s="231"/>
      <c r="C11" s="232"/>
      <c r="D11" s="118">
        <v>0.625</v>
      </c>
      <c r="E11" s="119"/>
      <c r="F11" s="120"/>
      <c r="G11" s="149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1"/>
      <c r="T11" s="21"/>
      <c r="U11" s="14"/>
      <c r="V11" s="63"/>
      <c r="W11" s="64"/>
      <c r="X11" s="63"/>
      <c r="Y11" s="64"/>
      <c r="Z11" s="63"/>
      <c r="AA11" s="64"/>
      <c r="AB11" s="63"/>
      <c r="AC11" s="65"/>
      <c r="AD11" s="66"/>
      <c r="AE11" s="142"/>
      <c r="AF11" s="65"/>
      <c r="AG11" s="65"/>
      <c r="AH11" s="65"/>
      <c r="AI11" s="64"/>
      <c r="AJ11" s="78"/>
      <c r="AK11" s="79"/>
      <c r="AL11" s="63"/>
      <c r="AM11" s="65"/>
      <c r="AN11" s="65"/>
      <c r="AO11" s="347"/>
      <c r="AP11" s="353"/>
      <c r="AQ11" s="318"/>
      <c r="AR11" s="356"/>
      <c r="AS11" s="321"/>
      <c r="AT11" s="318"/>
      <c r="AU11" s="318"/>
      <c r="AV11" s="7"/>
      <c r="AW11" s="7"/>
      <c r="AX11" s="7"/>
      <c r="AY11" s="7"/>
      <c r="AZ11" s="318"/>
      <c r="BA11" s="318"/>
      <c r="BB11" s="7"/>
      <c r="BC11" s="319"/>
      <c r="BD11" s="359"/>
      <c r="BE11" s="245"/>
      <c r="BF11" s="245"/>
      <c r="BG11" s="245"/>
      <c r="BH11" s="245"/>
    </row>
    <row r="12" spans="1:62" s="5" customFormat="1" ht="11.25" customHeight="1">
      <c r="A12" s="214">
        <f>WEEKDAY(A13)</f>
        <v>3</v>
      </c>
      <c r="B12" s="215"/>
      <c r="C12" s="216"/>
      <c r="D12" s="112" t="s">
        <v>21</v>
      </c>
      <c r="E12" s="113"/>
      <c r="F12" s="114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9"/>
      <c r="T12" s="20"/>
      <c r="U12" s="12"/>
      <c r="V12" s="70"/>
      <c r="W12" s="71"/>
      <c r="X12" s="70"/>
      <c r="Y12" s="71"/>
      <c r="Z12" s="70"/>
      <c r="AA12" s="71"/>
      <c r="AB12" s="70"/>
      <c r="AC12" s="82"/>
      <c r="AD12" s="83"/>
      <c r="AE12" s="141"/>
      <c r="AF12" s="74"/>
      <c r="AG12" s="74"/>
      <c r="AH12" s="74"/>
      <c r="AI12" s="73"/>
      <c r="AJ12" s="80"/>
      <c r="AK12" s="81"/>
      <c r="AL12" s="70"/>
      <c r="AM12" s="82"/>
      <c r="AN12" s="82"/>
      <c r="AO12" s="83"/>
      <c r="AP12" s="325"/>
      <c r="AQ12" s="326"/>
      <c r="AR12" s="327"/>
      <c r="AS12" s="325"/>
      <c r="AT12" s="326"/>
      <c r="AU12" s="327"/>
      <c r="AV12" s="328"/>
      <c r="AW12" s="328"/>
      <c r="AX12" s="328"/>
      <c r="AY12" s="328"/>
      <c r="AZ12" s="348"/>
      <c r="BA12" s="327"/>
      <c r="BB12" s="328"/>
      <c r="BC12" s="339"/>
      <c r="BD12" s="357"/>
      <c r="BE12" s="245"/>
      <c r="BF12" s="245"/>
      <c r="BG12" s="245"/>
      <c r="BH12" s="245"/>
      <c r="BJ12"/>
    </row>
    <row r="13" spans="1:60" s="5" customFormat="1" ht="11.25" customHeight="1">
      <c r="A13" s="233">
        <f>A9+1</f>
        <v>40582</v>
      </c>
      <c r="B13" s="234"/>
      <c r="C13" s="235"/>
      <c r="D13" s="115">
        <v>0.2916666666666667</v>
      </c>
      <c r="E13" s="116"/>
      <c r="F13" s="117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6"/>
      <c r="T13" s="157">
        <f>Z13</f>
        <v>7.5</v>
      </c>
      <c r="U13" s="58"/>
      <c r="V13" s="72"/>
      <c r="W13" s="73"/>
      <c r="X13" s="127">
        <f>IF(U13="","",IF(U13&lt;=33,33,U13))</f>
      </c>
      <c r="Y13" s="128"/>
      <c r="Z13" s="315">
        <v>7.5</v>
      </c>
      <c r="AA13" s="316"/>
      <c r="AB13" s="127">
        <f>IF(Z13&gt;7.5,Z13-7.5,)</f>
        <v>0</v>
      </c>
      <c r="AC13" s="208"/>
      <c r="AD13" s="209"/>
      <c r="AE13" s="141"/>
      <c r="AF13" s="74"/>
      <c r="AG13" s="74"/>
      <c r="AH13" s="74"/>
      <c r="AI13" s="73"/>
      <c r="AJ13" s="76" t="s">
        <v>42</v>
      </c>
      <c r="AK13" s="77"/>
      <c r="AL13" s="72"/>
      <c r="AM13" s="74"/>
      <c r="AN13" s="74"/>
      <c r="AO13" s="75"/>
      <c r="AP13" s="322"/>
      <c r="AQ13" s="323"/>
      <c r="AR13" s="324"/>
      <c r="AS13" s="322"/>
      <c r="AT13" s="323"/>
      <c r="AU13" s="324"/>
      <c r="AV13" s="6"/>
      <c r="AW13" s="6"/>
      <c r="AX13" s="6"/>
      <c r="AY13" s="6"/>
      <c r="AZ13" s="338"/>
      <c r="BA13" s="324"/>
      <c r="BB13" s="6"/>
      <c r="BC13" s="338"/>
      <c r="BD13" s="358"/>
      <c r="BE13" s="245"/>
      <c r="BF13" s="245"/>
      <c r="BG13" s="245"/>
      <c r="BH13" s="245"/>
    </row>
    <row r="14" spans="1:60" s="5" customFormat="1" ht="11.25" customHeight="1">
      <c r="A14" s="233"/>
      <c r="B14" s="234"/>
      <c r="C14" s="235"/>
      <c r="D14" s="121" t="s">
        <v>22</v>
      </c>
      <c r="E14" s="122"/>
      <c r="F14" s="123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1"/>
      <c r="T14" s="23"/>
      <c r="U14" s="15"/>
      <c r="V14" s="72"/>
      <c r="W14" s="73"/>
      <c r="X14" s="72"/>
      <c r="Y14" s="73"/>
      <c r="Z14" s="72"/>
      <c r="AA14" s="73"/>
      <c r="AB14" s="72"/>
      <c r="AC14" s="74"/>
      <c r="AD14" s="75"/>
      <c r="AE14" s="141"/>
      <c r="AF14" s="74"/>
      <c r="AG14" s="74"/>
      <c r="AH14" s="74"/>
      <c r="AI14" s="73"/>
      <c r="AJ14" s="76"/>
      <c r="AK14" s="77"/>
      <c r="AL14" s="72"/>
      <c r="AM14" s="74"/>
      <c r="AN14" s="74"/>
      <c r="AO14" s="75"/>
      <c r="AP14" s="322"/>
      <c r="AQ14" s="323"/>
      <c r="AR14" s="324"/>
      <c r="AS14" s="322"/>
      <c r="AT14" s="323"/>
      <c r="AU14" s="324"/>
      <c r="AV14" s="6"/>
      <c r="AW14" s="6"/>
      <c r="AX14" s="6"/>
      <c r="AY14" s="6"/>
      <c r="AZ14" s="338"/>
      <c r="BA14" s="324"/>
      <c r="BB14" s="6"/>
      <c r="BC14" s="338"/>
      <c r="BD14" s="358"/>
      <c r="BE14" s="245"/>
      <c r="BF14" s="245"/>
      <c r="BG14" s="245"/>
      <c r="BH14" s="245"/>
    </row>
    <row r="15" spans="1:60" s="5" customFormat="1" ht="11.25" customHeight="1" thickBot="1">
      <c r="A15" s="236"/>
      <c r="B15" s="237"/>
      <c r="C15" s="238"/>
      <c r="D15" s="118">
        <v>0.625</v>
      </c>
      <c r="E15" s="119"/>
      <c r="F15" s="120"/>
      <c r="G15" s="131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/>
      <c r="T15" s="22"/>
      <c r="U15" s="16"/>
      <c r="V15" s="63"/>
      <c r="W15" s="64"/>
      <c r="X15" s="63"/>
      <c r="Y15" s="64"/>
      <c r="Z15" s="63"/>
      <c r="AA15" s="64"/>
      <c r="AB15" s="63"/>
      <c r="AC15" s="65"/>
      <c r="AD15" s="66"/>
      <c r="AE15" s="142"/>
      <c r="AF15" s="65"/>
      <c r="AG15" s="65"/>
      <c r="AH15" s="65"/>
      <c r="AI15" s="64"/>
      <c r="AJ15" s="78"/>
      <c r="AK15" s="79"/>
      <c r="AL15" s="63"/>
      <c r="AM15" s="65"/>
      <c r="AN15" s="65"/>
      <c r="AO15" s="66"/>
      <c r="AP15" s="331"/>
      <c r="AQ15" s="332"/>
      <c r="AR15" s="333"/>
      <c r="AS15" s="331"/>
      <c r="AT15" s="332"/>
      <c r="AU15" s="333"/>
      <c r="AV15" s="334"/>
      <c r="AW15" s="334"/>
      <c r="AX15" s="334"/>
      <c r="AY15" s="334"/>
      <c r="AZ15" s="319"/>
      <c r="BA15" s="321"/>
      <c r="BB15" s="334"/>
      <c r="BC15" s="319"/>
      <c r="BD15" s="359"/>
      <c r="BE15" s="245"/>
      <c r="BF15" s="245"/>
      <c r="BG15" s="245"/>
      <c r="BH15" s="245"/>
    </row>
    <row r="16" spans="1:60" s="5" customFormat="1" ht="11.25" customHeight="1">
      <c r="A16" s="214">
        <f>WEEKDAY(A17)</f>
        <v>4</v>
      </c>
      <c r="B16" s="215"/>
      <c r="C16" s="216"/>
      <c r="D16" s="112" t="s">
        <v>21</v>
      </c>
      <c r="E16" s="113"/>
      <c r="F16" s="114"/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9"/>
      <c r="T16" s="20"/>
      <c r="U16" s="12"/>
      <c r="V16" s="70"/>
      <c r="W16" s="71"/>
      <c r="X16" s="70"/>
      <c r="Y16" s="71"/>
      <c r="Z16" s="70"/>
      <c r="AA16" s="71"/>
      <c r="AB16" s="70"/>
      <c r="AC16" s="82"/>
      <c r="AD16" s="83"/>
      <c r="AE16" s="141"/>
      <c r="AF16" s="74"/>
      <c r="AG16" s="74"/>
      <c r="AH16" s="74"/>
      <c r="AI16" s="73"/>
      <c r="AJ16" s="80"/>
      <c r="AK16" s="81"/>
      <c r="AL16" s="70"/>
      <c r="AM16" s="82"/>
      <c r="AN16" s="82"/>
      <c r="AO16" s="83"/>
      <c r="AP16" s="335"/>
      <c r="AQ16" s="336"/>
      <c r="AR16" s="337"/>
      <c r="AS16" s="335"/>
      <c r="AT16" s="336"/>
      <c r="AU16" s="337"/>
      <c r="AV16" s="8"/>
      <c r="AW16" s="8"/>
      <c r="AX16" s="8"/>
      <c r="AY16" s="8"/>
      <c r="AZ16" s="339"/>
      <c r="BA16" s="337"/>
      <c r="BB16" s="8"/>
      <c r="BC16" s="339"/>
      <c r="BD16" s="357"/>
      <c r="BE16" s="245"/>
      <c r="BF16" s="245"/>
      <c r="BG16" s="245"/>
      <c r="BH16" s="245"/>
    </row>
    <row r="17" spans="1:60" s="5" customFormat="1" ht="11.25" customHeight="1">
      <c r="A17" s="233">
        <f>A13+1</f>
        <v>40583</v>
      </c>
      <c r="B17" s="234"/>
      <c r="C17" s="235"/>
      <c r="D17" s="115">
        <v>0.2916666666666667</v>
      </c>
      <c r="E17" s="116"/>
      <c r="F17" s="117"/>
      <c r="G17" s="124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157">
        <f>Z17</f>
        <v>7.5</v>
      </c>
      <c r="U17" s="58"/>
      <c r="V17" s="72"/>
      <c r="W17" s="73"/>
      <c r="X17" s="127">
        <f>IF(U17="","",IF(U17&lt;=33,33,U17))</f>
      </c>
      <c r="Y17" s="128"/>
      <c r="Z17" s="315">
        <v>7.5</v>
      </c>
      <c r="AA17" s="316"/>
      <c r="AB17" s="127">
        <f>IF(Z17&gt;7.5,Z17-7.5,)</f>
        <v>0</v>
      </c>
      <c r="AC17" s="208"/>
      <c r="AD17" s="209"/>
      <c r="AE17" s="141"/>
      <c r="AF17" s="74"/>
      <c r="AG17" s="74"/>
      <c r="AH17" s="74"/>
      <c r="AI17" s="73"/>
      <c r="AJ17" s="76"/>
      <c r="AK17" s="77"/>
      <c r="AL17" s="72"/>
      <c r="AM17" s="74"/>
      <c r="AN17" s="74"/>
      <c r="AO17" s="75"/>
      <c r="AP17" s="322"/>
      <c r="AQ17" s="323"/>
      <c r="AR17" s="324"/>
      <c r="AS17" s="322"/>
      <c r="AT17" s="323"/>
      <c r="AU17" s="324"/>
      <c r="AV17" s="6"/>
      <c r="AW17" s="6"/>
      <c r="AX17" s="6"/>
      <c r="AY17" s="6"/>
      <c r="AZ17" s="338"/>
      <c r="BA17" s="324"/>
      <c r="BB17" s="6"/>
      <c r="BC17" s="338"/>
      <c r="BD17" s="358"/>
      <c r="BE17" s="245"/>
      <c r="BF17" s="245"/>
      <c r="BG17" s="245"/>
      <c r="BH17" s="245"/>
    </row>
    <row r="18" spans="1:60" s="5" customFormat="1" ht="11.25" customHeight="1">
      <c r="A18" s="233"/>
      <c r="B18" s="234"/>
      <c r="C18" s="235"/>
      <c r="D18" s="121" t="s">
        <v>22</v>
      </c>
      <c r="E18" s="122"/>
      <c r="F18" s="123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  <c r="T18" s="23"/>
      <c r="U18" s="15"/>
      <c r="V18" s="72"/>
      <c r="W18" s="73"/>
      <c r="X18" s="72"/>
      <c r="Y18" s="73"/>
      <c r="Z18" s="72"/>
      <c r="AA18" s="73"/>
      <c r="AB18" s="72"/>
      <c r="AC18" s="74"/>
      <c r="AD18" s="75"/>
      <c r="AE18" s="141"/>
      <c r="AF18" s="74"/>
      <c r="AG18" s="74"/>
      <c r="AH18" s="74"/>
      <c r="AI18" s="73"/>
      <c r="AJ18" s="76"/>
      <c r="AK18" s="77"/>
      <c r="AL18" s="72"/>
      <c r="AM18" s="74"/>
      <c r="AN18" s="74"/>
      <c r="AO18" s="75"/>
      <c r="AP18" s="322"/>
      <c r="AQ18" s="323"/>
      <c r="AR18" s="324"/>
      <c r="AS18" s="322"/>
      <c r="AT18" s="323"/>
      <c r="AU18" s="324"/>
      <c r="AV18" s="6"/>
      <c r="AW18" s="6"/>
      <c r="AX18" s="6"/>
      <c r="AY18" s="6"/>
      <c r="AZ18" s="338"/>
      <c r="BA18" s="324"/>
      <c r="BB18" s="6"/>
      <c r="BC18" s="338"/>
      <c r="BD18" s="358"/>
      <c r="BE18" s="245"/>
      <c r="BF18" s="245"/>
      <c r="BG18" s="245"/>
      <c r="BH18" s="245"/>
    </row>
    <row r="19" spans="1:60" s="5" customFormat="1" ht="11.25" customHeight="1" thickBot="1">
      <c r="A19" s="236"/>
      <c r="B19" s="237"/>
      <c r="C19" s="238"/>
      <c r="D19" s="118">
        <v>0.625</v>
      </c>
      <c r="E19" s="119"/>
      <c r="F19" s="120"/>
      <c r="G19" s="131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3"/>
      <c r="T19" s="22"/>
      <c r="U19" s="16"/>
      <c r="V19" s="63"/>
      <c r="W19" s="64"/>
      <c r="X19" s="63"/>
      <c r="Y19" s="64"/>
      <c r="Z19" s="63"/>
      <c r="AA19" s="64"/>
      <c r="AB19" s="63"/>
      <c r="AC19" s="65"/>
      <c r="AD19" s="66"/>
      <c r="AE19" s="142"/>
      <c r="AF19" s="65"/>
      <c r="AG19" s="65"/>
      <c r="AH19" s="65"/>
      <c r="AI19" s="64"/>
      <c r="AJ19" s="78"/>
      <c r="AK19" s="79"/>
      <c r="AL19" s="63"/>
      <c r="AM19" s="65"/>
      <c r="AN19" s="65"/>
      <c r="AO19" s="66"/>
      <c r="AP19" s="330"/>
      <c r="AQ19" s="320"/>
      <c r="AR19" s="321"/>
      <c r="AS19" s="330"/>
      <c r="AT19" s="320"/>
      <c r="AU19" s="321"/>
      <c r="AV19" s="7"/>
      <c r="AW19" s="7"/>
      <c r="AX19" s="7"/>
      <c r="AY19" s="7"/>
      <c r="AZ19" s="319"/>
      <c r="BA19" s="321"/>
      <c r="BB19" s="7"/>
      <c r="BC19" s="319"/>
      <c r="BD19" s="359"/>
      <c r="BE19" s="245"/>
      <c r="BF19" s="245"/>
      <c r="BG19" s="245"/>
      <c r="BH19" s="245"/>
    </row>
    <row r="20" spans="1:60" s="5" customFormat="1" ht="11.25" customHeight="1">
      <c r="A20" s="214">
        <f>WEEKDAY(A21)</f>
        <v>5</v>
      </c>
      <c r="B20" s="215"/>
      <c r="C20" s="216"/>
      <c r="D20" s="112" t="s">
        <v>21</v>
      </c>
      <c r="E20" s="113"/>
      <c r="F20" s="114"/>
      <c r="G20" s="134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6"/>
      <c r="T20" s="24"/>
      <c r="U20" s="17"/>
      <c r="V20" s="70"/>
      <c r="W20" s="71"/>
      <c r="X20" s="70"/>
      <c r="Y20" s="71"/>
      <c r="Z20" s="70"/>
      <c r="AA20" s="71"/>
      <c r="AB20" s="70"/>
      <c r="AC20" s="82"/>
      <c r="AD20" s="83"/>
      <c r="AE20" s="141"/>
      <c r="AF20" s="74"/>
      <c r="AG20" s="74"/>
      <c r="AH20" s="74"/>
      <c r="AI20" s="73"/>
      <c r="AJ20" s="80"/>
      <c r="AK20" s="81"/>
      <c r="AL20" s="70"/>
      <c r="AM20" s="82"/>
      <c r="AN20" s="82"/>
      <c r="AO20" s="83"/>
      <c r="AP20" s="335"/>
      <c r="AQ20" s="336"/>
      <c r="AR20" s="337"/>
      <c r="AS20" s="335"/>
      <c r="AT20" s="336"/>
      <c r="AU20" s="337"/>
      <c r="AV20" s="8"/>
      <c r="AW20" s="8"/>
      <c r="AX20" s="8"/>
      <c r="AY20" s="8"/>
      <c r="AZ20" s="339"/>
      <c r="BA20" s="337"/>
      <c r="BB20" s="8"/>
      <c r="BC20" s="339"/>
      <c r="BD20" s="357"/>
      <c r="BE20" s="245"/>
      <c r="BF20" s="245"/>
      <c r="BG20" s="245"/>
      <c r="BH20" s="245"/>
    </row>
    <row r="21" spans="1:60" s="5" customFormat="1" ht="11.25" customHeight="1">
      <c r="A21" s="233">
        <f>A17+1</f>
        <v>40584</v>
      </c>
      <c r="B21" s="234"/>
      <c r="C21" s="235"/>
      <c r="D21" s="115">
        <v>0.2916666666666667</v>
      </c>
      <c r="E21" s="116"/>
      <c r="F21" s="117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6"/>
      <c r="T21" s="157">
        <f>Z21</f>
        <v>7.5</v>
      </c>
      <c r="U21" s="58"/>
      <c r="V21" s="72"/>
      <c r="W21" s="73"/>
      <c r="X21" s="127">
        <f>IF(U21="","",IF(U21&lt;=33,33,U21))</f>
      </c>
      <c r="Y21" s="128"/>
      <c r="Z21" s="315">
        <v>7.5</v>
      </c>
      <c r="AA21" s="316"/>
      <c r="AB21" s="127">
        <f>IF(Z21&gt;7.5,Z21-7.5,)</f>
        <v>0</v>
      </c>
      <c r="AC21" s="208"/>
      <c r="AD21" s="209"/>
      <c r="AE21" s="141"/>
      <c r="AF21" s="74"/>
      <c r="AG21" s="74"/>
      <c r="AH21" s="74"/>
      <c r="AI21" s="73"/>
      <c r="AJ21" s="129"/>
      <c r="AK21" s="130"/>
      <c r="AL21" s="72"/>
      <c r="AM21" s="74"/>
      <c r="AN21" s="74"/>
      <c r="AO21" s="75"/>
      <c r="AP21" s="322"/>
      <c r="AQ21" s="323"/>
      <c r="AR21" s="324"/>
      <c r="AS21" s="322"/>
      <c r="AT21" s="323"/>
      <c r="AU21" s="324"/>
      <c r="AV21" s="6"/>
      <c r="AW21" s="6"/>
      <c r="AX21" s="6"/>
      <c r="AY21" s="6"/>
      <c r="AZ21" s="338"/>
      <c r="BA21" s="324"/>
      <c r="BB21" s="6"/>
      <c r="BC21" s="338"/>
      <c r="BD21" s="358"/>
      <c r="BE21" s="245"/>
      <c r="BF21" s="245"/>
      <c r="BG21" s="245"/>
      <c r="BH21" s="245"/>
    </row>
    <row r="22" spans="1:60" s="5" customFormat="1" ht="11.25" customHeight="1">
      <c r="A22" s="233"/>
      <c r="B22" s="234"/>
      <c r="C22" s="235"/>
      <c r="D22" s="121" t="s">
        <v>22</v>
      </c>
      <c r="E22" s="122"/>
      <c r="F22" s="123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/>
      <c r="T22" s="23"/>
      <c r="U22" s="15"/>
      <c r="V22" s="72"/>
      <c r="W22" s="73"/>
      <c r="X22" s="72"/>
      <c r="Y22" s="73"/>
      <c r="Z22" s="72"/>
      <c r="AA22" s="73"/>
      <c r="AB22" s="72"/>
      <c r="AC22" s="74"/>
      <c r="AD22" s="75"/>
      <c r="AE22" s="141"/>
      <c r="AF22" s="74"/>
      <c r="AG22" s="74"/>
      <c r="AH22" s="74"/>
      <c r="AI22" s="73"/>
      <c r="AJ22" s="76"/>
      <c r="AK22" s="77"/>
      <c r="AL22" s="72"/>
      <c r="AM22" s="74"/>
      <c r="AN22" s="74"/>
      <c r="AO22" s="75"/>
      <c r="AP22" s="322"/>
      <c r="AQ22" s="323"/>
      <c r="AR22" s="324"/>
      <c r="AS22" s="322"/>
      <c r="AT22" s="323"/>
      <c r="AU22" s="324"/>
      <c r="AV22" s="6"/>
      <c r="AW22" s="6"/>
      <c r="AX22" s="6"/>
      <c r="AY22" s="6"/>
      <c r="AZ22" s="338"/>
      <c r="BA22" s="324"/>
      <c r="BB22" s="6"/>
      <c r="BC22" s="338"/>
      <c r="BD22" s="358"/>
      <c r="BE22" s="245"/>
      <c r="BF22" s="245"/>
      <c r="BG22" s="245"/>
      <c r="BH22" s="245"/>
    </row>
    <row r="23" spans="1:60" s="5" customFormat="1" ht="11.25" customHeight="1" thickBot="1">
      <c r="A23" s="236"/>
      <c r="B23" s="237"/>
      <c r="C23" s="238"/>
      <c r="D23" s="118">
        <v>0.625</v>
      </c>
      <c r="E23" s="119"/>
      <c r="F23" s="120"/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3"/>
      <c r="T23" s="22"/>
      <c r="U23" s="16"/>
      <c r="V23" s="63"/>
      <c r="W23" s="64"/>
      <c r="X23" s="63"/>
      <c r="Y23" s="64"/>
      <c r="Z23" s="63"/>
      <c r="AA23" s="64"/>
      <c r="AB23" s="63"/>
      <c r="AC23" s="65"/>
      <c r="AD23" s="66"/>
      <c r="AE23" s="142"/>
      <c r="AF23" s="65"/>
      <c r="AG23" s="65"/>
      <c r="AH23" s="65"/>
      <c r="AI23" s="64"/>
      <c r="AJ23" s="78"/>
      <c r="AK23" s="79"/>
      <c r="AL23" s="63"/>
      <c r="AM23" s="65"/>
      <c r="AN23" s="65"/>
      <c r="AO23" s="66"/>
      <c r="AP23" s="330"/>
      <c r="AQ23" s="320"/>
      <c r="AR23" s="321"/>
      <c r="AS23" s="330"/>
      <c r="AT23" s="320"/>
      <c r="AU23" s="321"/>
      <c r="AV23" s="7"/>
      <c r="AW23" s="7"/>
      <c r="AX23" s="7"/>
      <c r="AY23" s="7"/>
      <c r="AZ23" s="319"/>
      <c r="BA23" s="321"/>
      <c r="BB23" s="7"/>
      <c r="BC23" s="319"/>
      <c r="BD23" s="359"/>
      <c r="BE23" s="245"/>
      <c r="BF23" s="245"/>
      <c r="BG23" s="245"/>
      <c r="BH23" s="245"/>
    </row>
    <row r="24" spans="1:60" s="5" customFormat="1" ht="11.25" customHeight="1">
      <c r="A24" s="214">
        <f>WEEKDAY(A25)</f>
        <v>6</v>
      </c>
      <c r="B24" s="215"/>
      <c r="C24" s="216"/>
      <c r="D24" s="112" t="s">
        <v>21</v>
      </c>
      <c r="E24" s="113"/>
      <c r="F24" s="114"/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  <c r="T24" s="20" t="s">
        <v>42</v>
      </c>
      <c r="U24" s="12"/>
      <c r="V24" s="70"/>
      <c r="W24" s="71"/>
      <c r="X24" s="70"/>
      <c r="Y24" s="71"/>
      <c r="Z24" s="70" t="s">
        <v>42</v>
      </c>
      <c r="AA24" s="71"/>
      <c r="AB24" s="70" t="s">
        <v>42</v>
      </c>
      <c r="AC24" s="82"/>
      <c r="AD24" s="83"/>
      <c r="AE24" s="141"/>
      <c r="AF24" s="74"/>
      <c r="AG24" s="74"/>
      <c r="AH24" s="74"/>
      <c r="AI24" s="73"/>
      <c r="AJ24" s="80" t="s">
        <v>42</v>
      </c>
      <c r="AK24" s="81"/>
      <c r="AL24" s="70"/>
      <c r="AM24" s="82"/>
      <c r="AN24" s="82"/>
      <c r="AO24" s="83"/>
      <c r="AP24" s="335"/>
      <c r="AQ24" s="336"/>
      <c r="AR24" s="337"/>
      <c r="AS24" s="335"/>
      <c r="AT24" s="336"/>
      <c r="AU24" s="337"/>
      <c r="AV24" s="8"/>
      <c r="AW24" s="8"/>
      <c r="AX24" s="8"/>
      <c r="AY24" s="8"/>
      <c r="AZ24" s="339"/>
      <c r="BA24" s="337"/>
      <c r="BB24" s="8"/>
      <c r="BC24" s="339"/>
      <c r="BD24" s="357"/>
      <c r="BE24" s="245"/>
      <c r="BF24" s="245"/>
      <c r="BG24" s="245"/>
      <c r="BH24" s="245"/>
    </row>
    <row r="25" spans="1:60" s="5" customFormat="1" ht="11.25" customHeight="1">
      <c r="A25" s="233">
        <f>A21+1</f>
        <v>40585</v>
      </c>
      <c r="B25" s="234"/>
      <c r="C25" s="235"/>
      <c r="D25" s="115">
        <v>0.2916666666666667</v>
      </c>
      <c r="E25" s="116"/>
      <c r="F25" s="117"/>
      <c r="G25" s="12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6"/>
      <c r="T25" s="157">
        <f>Z25</f>
        <v>7</v>
      </c>
      <c r="U25" s="58"/>
      <c r="V25" s="72"/>
      <c r="W25" s="73"/>
      <c r="X25" s="127">
        <f>IF(U25="","",IF(U25&lt;=33,33,U25))</f>
      </c>
      <c r="Y25" s="128"/>
      <c r="Z25" s="315">
        <v>7</v>
      </c>
      <c r="AA25" s="316"/>
      <c r="AB25" s="127">
        <f>IF(Z25&gt;7,Z25-7,)</f>
        <v>0</v>
      </c>
      <c r="AC25" s="208"/>
      <c r="AD25" s="209"/>
      <c r="AE25" s="141"/>
      <c r="AF25" s="74"/>
      <c r="AG25" s="74"/>
      <c r="AH25" s="74"/>
      <c r="AI25" s="73"/>
      <c r="AJ25" s="76"/>
      <c r="AK25" s="77"/>
      <c r="AL25" s="72"/>
      <c r="AM25" s="74"/>
      <c r="AN25" s="74"/>
      <c r="AO25" s="75"/>
      <c r="AP25" s="322"/>
      <c r="AQ25" s="323"/>
      <c r="AR25" s="324"/>
      <c r="AS25" s="322"/>
      <c r="AT25" s="323"/>
      <c r="AU25" s="324"/>
      <c r="AV25" s="6"/>
      <c r="AW25" s="6"/>
      <c r="AX25" s="6"/>
      <c r="AY25" s="6"/>
      <c r="AZ25" s="338"/>
      <c r="BA25" s="324"/>
      <c r="BB25" s="6"/>
      <c r="BC25" s="338"/>
      <c r="BD25" s="358"/>
      <c r="BE25" s="245"/>
      <c r="BF25" s="245"/>
      <c r="BG25" s="245"/>
      <c r="BH25" s="245"/>
    </row>
    <row r="26" spans="1:60" s="5" customFormat="1" ht="11.25" customHeight="1">
      <c r="A26" s="233"/>
      <c r="B26" s="234"/>
      <c r="C26" s="235"/>
      <c r="D26" s="121" t="s">
        <v>22</v>
      </c>
      <c r="E26" s="122"/>
      <c r="F26" s="123"/>
      <c r="G26" s="109" t="s">
        <v>42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23"/>
      <c r="U26" s="15"/>
      <c r="V26" s="72"/>
      <c r="W26" s="73"/>
      <c r="X26" s="72"/>
      <c r="Y26" s="73"/>
      <c r="Z26" s="72"/>
      <c r="AA26" s="73"/>
      <c r="AB26" s="72"/>
      <c r="AC26" s="74"/>
      <c r="AD26" s="75"/>
      <c r="AE26" s="141" t="s">
        <v>42</v>
      </c>
      <c r="AF26" s="74"/>
      <c r="AG26" s="74"/>
      <c r="AH26" s="74"/>
      <c r="AI26" s="73"/>
      <c r="AJ26" s="76" t="s">
        <v>42</v>
      </c>
      <c r="AK26" s="77"/>
      <c r="AL26" s="72"/>
      <c r="AM26" s="74"/>
      <c r="AN26" s="74"/>
      <c r="AO26" s="75"/>
      <c r="AP26" s="322"/>
      <c r="AQ26" s="323"/>
      <c r="AR26" s="324"/>
      <c r="AS26" s="322"/>
      <c r="AT26" s="323"/>
      <c r="AU26" s="324"/>
      <c r="AV26" s="6"/>
      <c r="AW26" s="6"/>
      <c r="AX26" s="6"/>
      <c r="AY26" s="6"/>
      <c r="AZ26" s="338"/>
      <c r="BA26" s="324"/>
      <c r="BB26" s="6"/>
      <c r="BC26" s="338"/>
      <c r="BD26" s="358"/>
      <c r="BE26" s="245"/>
      <c r="BF26" s="245"/>
      <c r="BG26" s="245"/>
      <c r="BH26" s="245"/>
    </row>
    <row r="27" spans="1:60" s="5" customFormat="1" ht="11.25" customHeight="1" thickBot="1">
      <c r="A27" s="236"/>
      <c r="B27" s="237"/>
      <c r="C27" s="238"/>
      <c r="D27" s="118">
        <v>0.625</v>
      </c>
      <c r="E27" s="119"/>
      <c r="F27" s="120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0"/>
      <c r="U27" s="18"/>
      <c r="V27" s="63"/>
      <c r="W27" s="64"/>
      <c r="X27" s="63"/>
      <c r="Y27" s="64"/>
      <c r="Z27" s="63"/>
      <c r="AA27" s="64"/>
      <c r="AB27" s="63"/>
      <c r="AC27" s="65"/>
      <c r="AD27" s="66"/>
      <c r="AE27" s="142"/>
      <c r="AF27" s="65"/>
      <c r="AG27" s="65"/>
      <c r="AH27" s="65"/>
      <c r="AI27" s="64"/>
      <c r="AJ27" s="78"/>
      <c r="AK27" s="79"/>
      <c r="AL27" s="63"/>
      <c r="AM27" s="65"/>
      <c r="AN27" s="65"/>
      <c r="AO27" s="66"/>
      <c r="AP27" s="330"/>
      <c r="AQ27" s="320"/>
      <c r="AR27" s="321"/>
      <c r="AS27" s="330"/>
      <c r="AT27" s="320"/>
      <c r="AU27" s="321"/>
      <c r="AV27" s="7"/>
      <c r="AW27" s="7"/>
      <c r="AX27" s="7"/>
      <c r="AY27" s="7"/>
      <c r="AZ27" s="319"/>
      <c r="BA27" s="321"/>
      <c r="BB27" s="7"/>
      <c r="BC27" s="319"/>
      <c r="BD27" s="359"/>
      <c r="BE27" s="245"/>
      <c r="BF27" s="245"/>
      <c r="BG27" s="245"/>
      <c r="BH27" s="245"/>
    </row>
    <row r="28" spans="1:60" s="5" customFormat="1" ht="11.25" customHeight="1">
      <c r="A28" s="214">
        <f>WEEKDAY(A29)</f>
        <v>7</v>
      </c>
      <c r="B28" s="215"/>
      <c r="C28" s="216"/>
      <c r="D28" s="91" t="s">
        <v>21</v>
      </c>
      <c r="E28" s="92"/>
      <c r="F28" s="93"/>
      <c r="G28" s="6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  <c r="T28" s="20"/>
      <c r="U28" s="12"/>
      <c r="V28" s="70"/>
      <c r="W28" s="71"/>
      <c r="X28" s="70"/>
      <c r="Y28" s="71"/>
      <c r="Z28" s="70"/>
      <c r="AA28" s="71"/>
      <c r="AB28" s="70"/>
      <c r="AC28" s="82"/>
      <c r="AD28" s="83"/>
      <c r="AE28" s="141"/>
      <c r="AF28" s="74"/>
      <c r="AG28" s="74"/>
      <c r="AH28" s="74"/>
      <c r="AI28" s="73"/>
      <c r="AJ28" s="80"/>
      <c r="AK28" s="81"/>
      <c r="AL28" s="70"/>
      <c r="AM28" s="82"/>
      <c r="AN28" s="82"/>
      <c r="AO28" s="83"/>
      <c r="AP28" s="335"/>
      <c r="AQ28" s="336"/>
      <c r="AR28" s="337"/>
      <c r="AS28" s="335"/>
      <c r="AT28" s="336"/>
      <c r="AU28" s="337"/>
      <c r="AV28" s="8"/>
      <c r="AW28" s="8"/>
      <c r="AX28" s="8"/>
      <c r="AY28" s="8"/>
      <c r="AZ28" s="339"/>
      <c r="BA28" s="337"/>
      <c r="BB28" s="8"/>
      <c r="BC28" s="339"/>
      <c r="BD28" s="357"/>
      <c r="BE28" s="245"/>
      <c r="BF28" s="245"/>
      <c r="BG28" s="245"/>
      <c r="BH28" s="245"/>
    </row>
    <row r="29" spans="1:60" s="5" customFormat="1" ht="11.25" customHeight="1">
      <c r="A29" s="217">
        <f>A25+1</f>
        <v>40586</v>
      </c>
      <c r="B29" s="218"/>
      <c r="C29" s="219"/>
      <c r="D29" s="97"/>
      <c r="E29" s="98"/>
      <c r="F29" s="99"/>
      <c r="G29" s="8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  <c r="T29" s="23"/>
      <c r="U29" s="15"/>
      <c r="V29" s="72"/>
      <c r="W29" s="73"/>
      <c r="X29" s="72"/>
      <c r="Y29" s="73"/>
      <c r="Z29" s="72"/>
      <c r="AA29" s="73"/>
      <c r="AB29" s="72"/>
      <c r="AC29" s="74"/>
      <c r="AD29" s="75"/>
      <c r="AE29" s="141"/>
      <c r="AF29" s="74"/>
      <c r="AG29" s="74"/>
      <c r="AH29" s="74"/>
      <c r="AI29" s="73"/>
      <c r="AJ29" s="76"/>
      <c r="AK29" s="77"/>
      <c r="AL29" s="72"/>
      <c r="AM29" s="74"/>
      <c r="AN29" s="74"/>
      <c r="AO29" s="75"/>
      <c r="AP29" s="322"/>
      <c r="AQ29" s="323"/>
      <c r="AR29" s="324"/>
      <c r="AS29" s="322"/>
      <c r="AT29" s="323"/>
      <c r="AU29" s="324"/>
      <c r="AV29" s="6"/>
      <c r="AW29" s="6"/>
      <c r="AX29" s="6"/>
      <c r="AY29" s="6"/>
      <c r="AZ29" s="338"/>
      <c r="BA29" s="324"/>
      <c r="BB29" s="6"/>
      <c r="BC29" s="338"/>
      <c r="BD29" s="358"/>
      <c r="BE29" s="245"/>
      <c r="BF29" s="245"/>
      <c r="BG29" s="245"/>
      <c r="BH29" s="245"/>
    </row>
    <row r="30" spans="1:60" s="5" customFormat="1" ht="11.25" customHeight="1">
      <c r="A30" s="220"/>
      <c r="B30" s="218"/>
      <c r="C30" s="219"/>
      <c r="D30" s="103" t="s">
        <v>22</v>
      </c>
      <c r="E30" s="104"/>
      <c r="F30" s="105"/>
      <c r="G30" s="8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/>
      <c r="T30" s="23"/>
      <c r="U30" s="15"/>
      <c r="V30" s="72"/>
      <c r="W30" s="73"/>
      <c r="X30" s="72"/>
      <c r="Y30" s="73"/>
      <c r="Z30" s="72"/>
      <c r="AA30" s="73"/>
      <c r="AB30" s="72"/>
      <c r="AC30" s="74"/>
      <c r="AD30" s="75"/>
      <c r="AE30" s="141"/>
      <c r="AF30" s="74"/>
      <c r="AG30" s="74"/>
      <c r="AH30" s="74"/>
      <c r="AI30" s="73"/>
      <c r="AJ30" s="76"/>
      <c r="AK30" s="77"/>
      <c r="AL30" s="72"/>
      <c r="AM30" s="74"/>
      <c r="AN30" s="74"/>
      <c r="AO30" s="75"/>
      <c r="AP30" s="322"/>
      <c r="AQ30" s="323"/>
      <c r="AR30" s="324"/>
      <c r="AS30" s="322"/>
      <c r="AT30" s="323"/>
      <c r="AU30" s="324"/>
      <c r="AV30" s="6"/>
      <c r="AW30" s="6"/>
      <c r="AX30" s="6"/>
      <c r="AY30" s="6"/>
      <c r="AZ30" s="338"/>
      <c r="BA30" s="324"/>
      <c r="BB30" s="6"/>
      <c r="BC30" s="338"/>
      <c r="BD30" s="358"/>
      <c r="BE30" s="245"/>
      <c r="BF30" s="245"/>
      <c r="BG30" s="245"/>
      <c r="BH30" s="245"/>
    </row>
    <row r="31" spans="1:60" s="5" customFormat="1" ht="11.25" customHeight="1" thickBot="1">
      <c r="A31" s="221"/>
      <c r="B31" s="222"/>
      <c r="C31" s="223"/>
      <c r="D31" s="100"/>
      <c r="E31" s="101"/>
      <c r="F31" s="102"/>
      <c r="G31" s="87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9"/>
      <c r="T31" s="22"/>
      <c r="U31" s="16"/>
      <c r="V31" s="63"/>
      <c r="W31" s="64"/>
      <c r="X31" s="63"/>
      <c r="Y31" s="64"/>
      <c r="Z31" s="63"/>
      <c r="AA31" s="64"/>
      <c r="AB31" s="63"/>
      <c r="AC31" s="65"/>
      <c r="AD31" s="66"/>
      <c r="AE31" s="142"/>
      <c r="AF31" s="65"/>
      <c r="AG31" s="65"/>
      <c r="AH31" s="65"/>
      <c r="AI31" s="64"/>
      <c r="AJ31" s="78"/>
      <c r="AK31" s="79"/>
      <c r="AL31" s="63"/>
      <c r="AM31" s="65"/>
      <c r="AN31" s="65"/>
      <c r="AO31" s="66"/>
      <c r="AP31" s="330"/>
      <c r="AQ31" s="320"/>
      <c r="AR31" s="321"/>
      <c r="AS31" s="330"/>
      <c r="AT31" s="320"/>
      <c r="AU31" s="321"/>
      <c r="AV31" s="7"/>
      <c r="AW31" s="7"/>
      <c r="AX31" s="7"/>
      <c r="AY31" s="7"/>
      <c r="AZ31" s="319"/>
      <c r="BA31" s="321"/>
      <c r="BB31" s="7"/>
      <c r="BC31" s="319"/>
      <c r="BD31" s="359"/>
      <c r="BE31" s="245"/>
      <c r="BF31" s="245"/>
      <c r="BG31" s="245"/>
      <c r="BH31" s="245"/>
    </row>
    <row r="32" spans="1:60" s="5" customFormat="1" ht="11.25" customHeight="1">
      <c r="A32" s="214">
        <f>WEEKDAY(A33)</f>
        <v>1</v>
      </c>
      <c r="B32" s="215"/>
      <c r="C32" s="216"/>
      <c r="D32" s="91" t="s">
        <v>21</v>
      </c>
      <c r="E32" s="92"/>
      <c r="F32" s="93"/>
      <c r="G32" s="6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T32" s="20"/>
      <c r="U32" s="12"/>
      <c r="V32" s="70"/>
      <c r="W32" s="71"/>
      <c r="X32" s="70"/>
      <c r="Y32" s="71"/>
      <c r="Z32" s="70"/>
      <c r="AA32" s="71"/>
      <c r="AB32" s="70"/>
      <c r="AC32" s="82"/>
      <c r="AD32" s="83"/>
      <c r="AE32" s="207"/>
      <c r="AF32" s="82"/>
      <c r="AG32" s="82"/>
      <c r="AH32" s="82"/>
      <c r="AI32" s="71"/>
      <c r="AJ32" s="80"/>
      <c r="AK32" s="81"/>
      <c r="AL32" s="70"/>
      <c r="AM32" s="82"/>
      <c r="AN32" s="82"/>
      <c r="AO32" s="83"/>
      <c r="AP32" s="335"/>
      <c r="AQ32" s="336"/>
      <c r="AR32" s="337"/>
      <c r="AS32" s="335"/>
      <c r="AT32" s="336"/>
      <c r="AU32" s="337"/>
      <c r="AV32" s="8"/>
      <c r="AW32" s="8"/>
      <c r="AX32" s="8"/>
      <c r="AY32" s="8"/>
      <c r="AZ32" s="339"/>
      <c r="BA32" s="337"/>
      <c r="BB32" s="8"/>
      <c r="BC32" s="339"/>
      <c r="BD32" s="357"/>
      <c r="BE32" s="245"/>
      <c r="BF32" s="245"/>
      <c r="BG32" s="245"/>
      <c r="BH32" s="245"/>
    </row>
    <row r="33" spans="1:60" s="5" customFormat="1" ht="11.25" customHeight="1">
      <c r="A33" s="239">
        <f>A29+1</f>
        <v>40587</v>
      </c>
      <c r="B33" s="240"/>
      <c r="C33" s="241"/>
      <c r="D33" s="97"/>
      <c r="E33" s="98"/>
      <c r="F33" s="99"/>
      <c r="G33" s="8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6"/>
      <c r="T33" s="23"/>
      <c r="U33" s="15"/>
      <c r="V33" s="72"/>
      <c r="W33" s="73"/>
      <c r="X33" s="72"/>
      <c r="Y33" s="73"/>
      <c r="Z33" s="72"/>
      <c r="AA33" s="73"/>
      <c r="AB33" s="72"/>
      <c r="AC33" s="74"/>
      <c r="AD33" s="75"/>
      <c r="AE33" s="141"/>
      <c r="AF33" s="74"/>
      <c r="AG33" s="74"/>
      <c r="AH33" s="74"/>
      <c r="AI33" s="73"/>
      <c r="AJ33" s="76"/>
      <c r="AK33" s="77"/>
      <c r="AL33" s="72"/>
      <c r="AM33" s="74"/>
      <c r="AN33" s="74"/>
      <c r="AO33" s="75"/>
      <c r="AP33" s="322"/>
      <c r="AQ33" s="323"/>
      <c r="AR33" s="324"/>
      <c r="AS33" s="322"/>
      <c r="AT33" s="323"/>
      <c r="AU33" s="324"/>
      <c r="AV33" s="6"/>
      <c r="AW33" s="6"/>
      <c r="AX33" s="6"/>
      <c r="AY33" s="6"/>
      <c r="AZ33" s="338"/>
      <c r="BA33" s="324"/>
      <c r="BB33" s="6"/>
      <c r="BC33" s="338"/>
      <c r="BD33" s="358"/>
      <c r="BE33" s="245"/>
      <c r="BF33" s="245"/>
      <c r="BG33" s="245"/>
      <c r="BH33" s="245"/>
    </row>
    <row r="34" spans="1:60" s="5" customFormat="1" ht="11.25" customHeight="1">
      <c r="A34" s="239"/>
      <c r="B34" s="240"/>
      <c r="C34" s="241"/>
      <c r="D34" s="106" t="s">
        <v>22</v>
      </c>
      <c r="E34" s="107"/>
      <c r="F34" s="108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23"/>
      <c r="U34" s="15"/>
      <c r="V34" s="72"/>
      <c r="W34" s="73"/>
      <c r="X34" s="72"/>
      <c r="Y34" s="73"/>
      <c r="Z34" s="72"/>
      <c r="AA34" s="73"/>
      <c r="AB34" s="72"/>
      <c r="AC34" s="74"/>
      <c r="AD34" s="75"/>
      <c r="AE34" s="141"/>
      <c r="AF34" s="74"/>
      <c r="AG34" s="74"/>
      <c r="AH34" s="74"/>
      <c r="AI34" s="73"/>
      <c r="AJ34" s="76"/>
      <c r="AK34" s="77"/>
      <c r="AL34" s="72"/>
      <c r="AM34" s="74"/>
      <c r="AN34" s="74"/>
      <c r="AO34" s="75"/>
      <c r="AP34" s="322"/>
      <c r="AQ34" s="323"/>
      <c r="AR34" s="324"/>
      <c r="AS34" s="322"/>
      <c r="AT34" s="323"/>
      <c r="AU34" s="324"/>
      <c r="AV34" s="6"/>
      <c r="AW34" s="6"/>
      <c r="AX34" s="6"/>
      <c r="AY34" s="6"/>
      <c r="AZ34" s="338"/>
      <c r="BA34" s="324"/>
      <c r="BB34" s="6"/>
      <c r="BC34" s="338"/>
      <c r="BD34" s="358"/>
      <c r="BE34" s="245"/>
      <c r="BF34" s="245"/>
      <c r="BG34" s="245"/>
      <c r="BH34" s="245"/>
    </row>
    <row r="35" spans="1:60" s="5" customFormat="1" ht="11.25" customHeight="1" thickBot="1">
      <c r="A35" s="242"/>
      <c r="B35" s="243"/>
      <c r="C35" s="244"/>
      <c r="D35" s="94"/>
      <c r="E35" s="95"/>
      <c r="F35" s="96"/>
      <c r="G35" s="8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9"/>
      <c r="T35" s="22"/>
      <c r="U35" s="16"/>
      <c r="V35" s="63"/>
      <c r="W35" s="64"/>
      <c r="X35" s="63"/>
      <c r="Y35" s="64"/>
      <c r="Z35" s="63"/>
      <c r="AA35" s="64"/>
      <c r="AB35" s="63"/>
      <c r="AC35" s="65"/>
      <c r="AD35" s="66"/>
      <c r="AE35" s="142"/>
      <c r="AF35" s="65"/>
      <c r="AG35" s="65"/>
      <c r="AH35" s="65"/>
      <c r="AI35" s="64"/>
      <c r="AJ35" s="78"/>
      <c r="AK35" s="79"/>
      <c r="AL35" s="63"/>
      <c r="AM35" s="65"/>
      <c r="AN35" s="65"/>
      <c r="AO35" s="66"/>
      <c r="AP35" s="330"/>
      <c r="AQ35" s="320"/>
      <c r="AR35" s="321"/>
      <c r="AS35" s="330"/>
      <c r="AT35" s="320"/>
      <c r="AU35" s="321"/>
      <c r="AV35" s="7"/>
      <c r="AW35" s="7"/>
      <c r="AX35" s="7"/>
      <c r="AY35" s="7"/>
      <c r="AZ35" s="319"/>
      <c r="BA35" s="321"/>
      <c r="BB35" s="7"/>
      <c r="BC35" s="319"/>
      <c r="BD35" s="359"/>
      <c r="BE35" s="245"/>
      <c r="BF35" s="245"/>
      <c r="BG35" s="245"/>
      <c r="BH35" s="245"/>
    </row>
    <row r="36" spans="1:60" s="5" customFormat="1" ht="11.25" customHeight="1" thickBot="1">
      <c r="A36" s="257"/>
      <c r="B36" s="258"/>
      <c r="C36" s="259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 t="s">
        <v>50</v>
      </c>
      <c r="P36" s="261"/>
      <c r="Q36" s="261"/>
      <c r="R36" s="261"/>
      <c r="S36" s="262"/>
      <c r="T36" s="263">
        <f>SUM(T8:T35)</f>
        <v>37</v>
      </c>
      <c r="U36" s="263">
        <f>SUM(U8:U35)</f>
        <v>0</v>
      </c>
      <c r="V36" s="140">
        <f>SUM(V8:W35)</f>
        <v>0</v>
      </c>
      <c r="W36" s="140"/>
      <c r="X36" s="140">
        <f>SUM(X8:Y35)</f>
        <v>0</v>
      </c>
      <c r="Y36" s="140"/>
      <c r="Z36" s="140">
        <f>SUM(Z8:AA35)</f>
        <v>37</v>
      </c>
      <c r="AA36" s="140"/>
      <c r="AB36" s="140">
        <f>SUM(AB8:AD35)</f>
        <v>0</v>
      </c>
      <c r="AC36" s="140"/>
      <c r="AD36" s="140"/>
      <c r="AE36" s="264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6"/>
      <c r="BE36" s="245"/>
      <c r="BF36" s="245"/>
      <c r="BG36" s="245"/>
      <c r="BH36" s="245"/>
    </row>
    <row r="37" spans="1:60" ht="6.75" customHeight="1" thickBot="1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5"/>
      <c r="BF37" s="25"/>
      <c r="BG37" s="25"/>
      <c r="BH37" s="25"/>
    </row>
    <row r="38" spans="1:60" ht="12.75">
      <c r="A38" s="278"/>
      <c r="B38" s="275"/>
      <c r="C38" s="275"/>
      <c r="D38" s="252" t="s">
        <v>23</v>
      </c>
      <c r="E38" s="253"/>
      <c r="F38" s="253"/>
      <c r="G38" s="253"/>
      <c r="H38" s="267"/>
      <c r="I38" s="267"/>
      <c r="J38" s="267"/>
      <c r="K38" s="267"/>
      <c r="L38" s="280"/>
      <c r="M38" s="253" t="s">
        <v>24</v>
      </c>
      <c r="N38" s="253"/>
      <c r="O38" s="253"/>
      <c r="P38" s="253"/>
      <c r="Q38" s="253"/>
      <c r="R38" s="253"/>
      <c r="S38" s="271">
        <f>U36</f>
        <v>0</v>
      </c>
      <c r="T38" s="271"/>
      <c r="U38" s="271"/>
      <c r="V38" s="254"/>
      <c r="W38" s="253" t="s">
        <v>25</v>
      </c>
      <c r="X38" s="253"/>
      <c r="Y38" s="253"/>
      <c r="Z38" s="253"/>
      <c r="AA38" s="253"/>
      <c r="AB38" s="274">
        <f>V36</f>
        <v>0</v>
      </c>
      <c r="AC38" s="274"/>
      <c r="AD38" s="274"/>
      <c r="AE38" s="274"/>
      <c r="AF38" s="270"/>
      <c r="AG38" s="270"/>
      <c r="AH38" s="270"/>
      <c r="AI38" s="270"/>
      <c r="AJ38" s="275" t="s">
        <v>28</v>
      </c>
      <c r="AK38" s="275"/>
      <c r="AL38" s="276"/>
      <c r="AM38" s="276"/>
      <c r="AN38" s="276"/>
      <c r="AO38" s="276"/>
      <c r="AP38" s="276"/>
      <c r="AQ38" s="276"/>
      <c r="AR38" s="276"/>
      <c r="AS38" s="252"/>
      <c r="AT38" s="253"/>
      <c r="AU38" s="253"/>
      <c r="AV38" s="253"/>
      <c r="AW38" s="270" t="s">
        <v>26</v>
      </c>
      <c r="AX38" s="270"/>
      <c r="AY38" s="270"/>
      <c r="AZ38" s="255"/>
      <c r="BA38" s="255"/>
      <c r="BB38" s="255"/>
      <c r="BC38" s="255"/>
      <c r="BD38" s="256"/>
      <c r="BE38" s="25"/>
      <c r="BF38" s="25"/>
      <c r="BG38" s="25"/>
      <c r="BH38" s="25"/>
    </row>
    <row r="39" spans="1:60" ht="13.5" thickBot="1">
      <c r="A39" s="279"/>
      <c r="B39" s="269"/>
      <c r="C39" s="269"/>
      <c r="D39" s="248" t="s">
        <v>27</v>
      </c>
      <c r="E39" s="248"/>
      <c r="F39" s="248"/>
      <c r="G39" s="248"/>
      <c r="H39" s="268"/>
      <c r="I39" s="268"/>
      <c r="J39" s="268"/>
      <c r="K39" s="268"/>
      <c r="L39" s="281"/>
      <c r="M39" s="251" t="s">
        <v>54</v>
      </c>
      <c r="N39" s="251"/>
      <c r="O39" s="251"/>
      <c r="P39" s="251"/>
      <c r="Q39" s="251"/>
      <c r="R39" s="251"/>
      <c r="S39" s="272">
        <f>X36</f>
        <v>0</v>
      </c>
      <c r="T39" s="272"/>
      <c r="U39" s="272"/>
      <c r="V39" s="249"/>
      <c r="W39" s="251" t="s">
        <v>43</v>
      </c>
      <c r="X39" s="251"/>
      <c r="Y39" s="251"/>
      <c r="Z39" s="251"/>
      <c r="AA39" s="251"/>
      <c r="AB39" s="250">
        <f>T36</f>
        <v>37</v>
      </c>
      <c r="AC39" s="250"/>
      <c r="AD39" s="250"/>
      <c r="AE39" s="250"/>
      <c r="AF39" s="273"/>
      <c r="AG39" s="273"/>
      <c r="AH39" s="273"/>
      <c r="AI39" s="273"/>
      <c r="AJ39" s="269"/>
      <c r="AK39" s="269"/>
      <c r="AL39" s="269"/>
      <c r="AM39" s="269"/>
      <c r="AN39" s="269"/>
      <c r="AO39" s="269"/>
      <c r="AP39" s="269"/>
      <c r="AQ39" s="269"/>
      <c r="AR39" s="269"/>
      <c r="AS39" s="251"/>
      <c r="AT39" s="251"/>
      <c r="AU39" s="251"/>
      <c r="AV39" s="251"/>
      <c r="AW39" s="269" t="s">
        <v>42</v>
      </c>
      <c r="AX39" s="269"/>
      <c r="AY39" s="269"/>
      <c r="AZ39" s="273"/>
      <c r="BA39" s="273"/>
      <c r="BB39" s="273"/>
      <c r="BC39" s="273"/>
      <c r="BD39" s="277"/>
      <c r="BE39" s="25"/>
      <c r="BF39" s="25"/>
      <c r="BG39" s="25"/>
      <c r="BH39" s="25"/>
    </row>
    <row r="40" spans="1:60" ht="20.25" customHeight="1">
      <c r="A40" s="295" t="s">
        <v>29</v>
      </c>
      <c r="B40" s="293"/>
      <c r="C40" s="296"/>
      <c r="D40" s="292" t="s">
        <v>30</v>
      </c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2" t="s">
        <v>31</v>
      </c>
      <c r="AA40" s="293"/>
      <c r="AB40" s="293"/>
      <c r="AC40" s="293"/>
      <c r="AD40" s="294"/>
      <c r="AE40" s="291" t="s">
        <v>55</v>
      </c>
      <c r="AF40" s="288"/>
      <c r="AG40" s="288"/>
      <c r="AH40" s="288"/>
      <c r="AI40" s="288"/>
      <c r="AJ40" s="289" t="s">
        <v>56</v>
      </c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90"/>
      <c r="AV40" s="285" t="s">
        <v>57</v>
      </c>
      <c r="AW40" s="286"/>
      <c r="AX40" s="282"/>
      <c r="AY40" s="283"/>
      <c r="AZ40" s="284"/>
      <c r="BA40" s="55"/>
      <c r="BB40" s="55"/>
      <c r="BC40" s="55"/>
      <c r="BD40" s="287"/>
      <c r="BE40" s="25"/>
      <c r="BF40" s="25"/>
      <c r="BG40" s="25"/>
      <c r="BH40" s="25"/>
    </row>
    <row r="41" spans="1:60" ht="9.75" customHeight="1">
      <c r="A41" s="310">
        <f>A9</f>
        <v>40581</v>
      </c>
      <c r="B41" s="301"/>
      <c r="C41" s="302"/>
      <c r="D41" s="297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9"/>
      <c r="Z41" s="312">
        <f>SUM(U8:U11)</f>
        <v>0</v>
      </c>
      <c r="AA41" s="313"/>
      <c r="AB41" s="313"/>
      <c r="AC41" s="313"/>
      <c r="AD41" s="314"/>
      <c r="AE41" s="303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5"/>
      <c r="AS41" s="246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39"/>
      <c r="BE41" s="25"/>
      <c r="BF41" s="25"/>
      <c r="BG41" s="25"/>
      <c r="BH41" s="25"/>
    </row>
    <row r="42" spans="1:60" ht="10.5" customHeight="1">
      <c r="A42" s="310">
        <f>A13</f>
        <v>40582</v>
      </c>
      <c r="B42" s="301"/>
      <c r="C42" s="302"/>
      <c r="D42" s="297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312">
        <f>SUM(U12:U15)</f>
        <v>0</v>
      </c>
      <c r="AA42" s="313"/>
      <c r="AB42" s="313"/>
      <c r="AC42" s="313"/>
      <c r="AD42" s="314"/>
      <c r="AE42" s="297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9"/>
      <c r="AS42" s="33"/>
      <c r="AT42" s="40" t="s">
        <v>32</v>
      </c>
      <c r="AU42" s="27"/>
      <c r="AV42" s="27"/>
      <c r="AW42" s="27"/>
      <c r="AX42" s="27"/>
      <c r="AY42" s="27"/>
      <c r="AZ42" s="27"/>
      <c r="BA42" s="27"/>
      <c r="BB42" s="27"/>
      <c r="BC42" s="27"/>
      <c r="BD42" s="39"/>
      <c r="BE42" s="25"/>
      <c r="BF42" s="25"/>
      <c r="BG42" s="25"/>
      <c r="BH42" s="25"/>
    </row>
    <row r="43" spans="1:60" ht="9.75" customHeight="1">
      <c r="A43" s="310">
        <f>A17</f>
        <v>40583</v>
      </c>
      <c r="B43" s="301"/>
      <c r="C43" s="302"/>
      <c r="D43" s="297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  <c r="Z43" s="312">
        <f>SUM(U16:U19)</f>
        <v>0</v>
      </c>
      <c r="AA43" s="313"/>
      <c r="AB43" s="313"/>
      <c r="AC43" s="313"/>
      <c r="AD43" s="314"/>
      <c r="AE43" s="297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9"/>
      <c r="AS43" s="33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39"/>
      <c r="BE43" s="25"/>
      <c r="BF43" s="25"/>
      <c r="BG43" s="25"/>
      <c r="BH43" s="25"/>
    </row>
    <row r="44" spans="1:60" ht="9.75" customHeight="1">
      <c r="A44" s="310">
        <f>A21</f>
        <v>40584</v>
      </c>
      <c r="B44" s="301"/>
      <c r="C44" s="302"/>
      <c r="D44" s="297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  <c r="Z44" s="312">
        <f>SUM(U20:U23)</f>
        <v>0</v>
      </c>
      <c r="AA44" s="313"/>
      <c r="AB44" s="313"/>
      <c r="AC44" s="313"/>
      <c r="AD44" s="314"/>
      <c r="AE44" s="297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9"/>
      <c r="AS44" s="33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39"/>
      <c r="BE44" s="25"/>
      <c r="BF44" s="25"/>
      <c r="BG44" s="25"/>
      <c r="BH44" s="25"/>
    </row>
    <row r="45" spans="1:60" ht="9.75" customHeight="1">
      <c r="A45" s="310">
        <f>A25</f>
        <v>40585</v>
      </c>
      <c r="B45" s="301"/>
      <c r="C45" s="302"/>
      <c r="D45" s="297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9"/>
      <c r="Z45" s="300">
        <f>SUM(U24:U27)</f>
        <v>0</v>
      </c>
      <c r="AA45" s="301"/>
      <c r="AB45" s="301"/>
      <c r="AC45" s="301"/>
      <c r="AD45" s="302"/>
      <c r="AE45" s="297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9"/>
      <c r="AS45" s="3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39"/>
      <c r="BE45" s="25"/>
      <c r="BF45" s="25"/>
      <c r="BG45" s="25"/>
      <c r="BH45" s="25"/>
    </row>
    <row r="46" spans="1:60" ht="9.75" customHeight="1">
      <c r="A46" s="310">
        <f>A29</f>
        <v>40586</v>
      </c>
      <c r="B46" s="301"/>
      <c r="C46" s="302"/>
      <c r="D46" s="297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9"/>
      <c r="Z46" s="306"/>
      <c r="AA46" s="307"/>
      <c r="AB46" s="307"/>
      <c r="AC46" s="307"/>
      <c r="AD46" s="308"/>
      <c r="AE46" s="297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9"/>
      <c r="AS46" s="33"/>
      <c r="AT46" s="29"/>
      <c r="AU46" s="29"/>
      <c r="AV46" s="29"/>
      <c r="AW46" s="29"/>
      <c r="AX46" s="29"/>
      <c r="AY46" s="27"/>
      <c r="AZ46" s="29"/>
      <c r="BA46" s="29"/>
      <c r="BB46" s="29"/>
      <c r="BC46" s="29"/>
      <c r="BD46" s="38"/>
      <c r="BE46" s="25"/>
      <c r="BF46" s="25"/>
      <c r="BG46" s="25"/>
      <c r="BH46" s="25"/>
    </row>
    <row r="47" spans="1:60" ht="9.75" customHeight="1">
      <c r="A47" s="311">
        <f>A33</f>
        <v>40587</v>
      </c>
      <c r="B47" s="301"/>
      <c r="C47" s="302"/>
      <c r="D47" s="297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309"/>
      <c r="T47" s="298"/>
      <c r="U47" s="298"/>
      <c r="V47" s="298"/>
      <c r="W47" s="298"/>
      <c r="X47" s="298"/>
      <c r="Y47" s="299"/>
      <c r="Z47" s="306"/>
      <c r="AA47" s="307"/>
      <c r="AB47" s="307"/>
      <c r="AC47" s="307"/>
      <c r="AD47" s="308"/>
      <c r="AE47" s="297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9"/>
      <c r="AS47" s="28"/>
      <c r="AT47" s="59" t="s">
        <v>33</v>
      </c>
      <c r="AU47" s="62"/>
      <c r="AV47" s="62"/>
      <c r="AW47" s="62"/>
      <c r="AX47" s="62"/>
      <c r="AY47" s="29"/>
      <c r="AZ47" s="59" t="s">
        <v>34</v>
      </c>
      <c r="BA47" s="59"/>
      <c r="BB47" s="59"/>
      <c r="BC47" s="59"/>
      <c r="BD47" s="60"/>
      <c r="BE47" s="25"/>
      <c r="BF47" s="25"/>
      <c r="BG47" s="25"/>
      <c r="BH47" s="25"/>
    </row>
    <row r="48" spans="1:60" ht="9.75" customHeight="1">
      <c r="A48" s="3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31"/>
      <c r="Q48" s="27"/>
      <c r="R48" s="27"/>
      <c r="S48" s="32"/>
      <c r="T48" s="27"/>
      <c r="U48" s="27"/>
      <c r="V48" s="27"/>
      <c r="W48" s="27"/>
      <c r="X48" s="27"/>
      <c r="Y48" s="27"/>
      <c r="Z48" s="27"/>
      <c r="AA48" s="50" t="s">
        <v>2</v>
      </c>
      <c r="AB48" s="50"/>
      <c r="AC48" s="27"/>
      <c r="AD48" s="50" t="s">
        <v>35</v>
      </c>
      <c r="AE48" s="50"/>
      <c r="AF48" s="50"/>
      <c r="AG48" s="27"/>
      <c r="AH48" s="50" t="s">
        <v>12</v>
      </c>
      <c r="AI48" s="50"/>
      <c r="AJ48" s="27"/>
      <c r="AK48" s="51" t="s">
        <v>36</v>
      </c>
      <c r="AL48" s="51"/>
      <c r="AM48" s="27"/>
      <c r="AN48" s="27"/>
      <c r="AO48" s="27"/>
      <c r="AP48" s="34" t="s">
        <v>37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27"/>
      <c r="BD48" s="41"/>
      <c r="BE48" s="25"/>
      <c r="BF48" s="25"/>
      <c r="BG48" s="27"/>
      <c r="BH48" s="27"/>
    </row>
    <row r="49" spans="1:60" ht="12.75">
      <c r="A49" s="42" t="s">
        <v>24</v>
      </c>
      <c r="B49" s="35"/>
      <c r="C49" s="35"/>
      <c r="D49" s="35"/>
      <c r="E49" s="61">
        <f>SUM(Z41:AD47)</f>
        <v>0</v>
      </c>
      <c r="F49" s="61"/>
      <c r="G49" s="61"/>
      <c r="H49" s="61"/>
      <c r="I49" s="61"/>
      <c r="J49" s="35" t="s">
        <v>38</v>
      </c>
      <c r="K49" s="35"/>
      <c r="L49" s="27"/>
      <c r="M49" s="35"/>
      <c r="N49" s="27"/>
      <c r="O49" s="27"/>
      <c r="P49" s="33"/>
      <c r="Q49" s="27"/>
      <c r="R49" s="35" t="s">
        <v>39</v>
      </c>
      <c r="S49" s="26"/>
      <c r="T49" s="27"/>
      <c r="U49" s="27"/>
      <c r="V49" s="27"/>
      <c r="W49" s="27"/>
      <c r="X49" s="27"/>
      <c r="Y49" s="27"/>
      <c r="Z49" s="27"/>
      <c r="AA49" s="56"/>
      <c r="AB49" s="56"/>
      <c r="AC49" s="43" t="s">
        <v>40</v>
      </c>
      <c r="AD49" s="56"/>
      <c r="AE49" s="56"/>
      <c r="AF49" s="56"/>
      <c r="AG49" s="43" t="s">
        <v>40</v>
      </c>
      <c r="AH49" s="56"/>
      <c r="AI49" s="56"/>
      <c r="AJ49" s="27"/>
      <c r="AK49" s="52"/>
      <c r="AL49" s="56"/>
      <c r="AM49" s="56"/>
      <c r="AN49" s="27"/>
      <c r="AO49" s="27"/>
      <c r="AP49" s="53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49"/>
      <c r="BE49" s="27"/>
      <c r="BF49" s="27"/>
      <c r="BG49" s="27"/>
      <c r="BH49" s="27"/>
    </row>
    <row r="50" spans="1:60" ht="12.75">
      <c r="A50" s="3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3"/>
      <c r="Q50" s="27"/>
      <c r="R50" s="35" t="s">
        <v>41</v>
      </c>
      <c r="S50" s="26"/>
      <c r="T50" s="27"/>
      <c r="U50" s="27"/>
      <c r="V50" s="27"/>
      <c r="W50" s="27"/>
      <c r="X50" s="27"/>
      <c r="Y50" s="27"/>
      <c r="Z50" s="27"/>
      <c r="AA50" s="56"/>
      <c r="AB50" s="56"/>
      <c r="AC50" s="43" t="s">
        <v>40</v>
      </c>
      <c r="AD50" s="56"/>
      <c r="AE50" s="56"/>
      <c r="AF50" s="56"/>
      <c r="AG50" s="43" t="s">
        <v>40</v>
      </c>
      <c r="AH50" s="56"/>
      <c r="AI50" s="56"/>
      <c r="AJ50" s="27"/>
      <c r="AK50" s="52"/>
      <c r="AL50" s="56"/>
      <c r="AM50" s="56"/>
      <c r="AN50" s="27"/>
      <c r="AO50" s="27"/>
      <c r="AP50" s="53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49"/>
      <c r="BE50" s="25"/>
      <c r="BF50" s="25"/>
      <c r="BG50" s="25"/>
      <c r="BH50" s="25"/>
    </row>
    <row r="51" spans="1:60" ht="5.25" customHeight="1" thickBo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7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7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6"/>
      <c r="BE51" s="25"/>
      <c r="BF51" s="25"/>
      <c r="BG51" s="25"/>
      <c r="BH51" s="25"/>
    </row>
    <row r="52" spans="1:60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7"/>
      <c r="T52" s="27"/>
      <c r="U52" s="27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</row>
    <row r="53" spans="1:60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7"/>
      <c r="T53" s="27"/>
      <c r="U53" s="27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</row>
    <row r="54" ht="12.75">
      <c r="S54" s="1"/>
    </row>
    <row r="55" ht="12.75">
      <c r="S55" s="1"/>
    </row>
    <row r="56" ht="12.75">
      <c r="S56" s="1"/>
    </row>
    <row r="57" ht="12.75">
      <c r="S57" s="1"/>
    </row>
    <row r="58" ht="12.75">
      <c r="S58" s="1"/>
    </row>
    <row r="59" ht="12.75">
      <c r="S59" s="1"/>
    </row>
    <row r="60" ht="12.75">
      <c r="S60" s="1"/>
    </row>
    <row r="61" ht="12.75">
      <c r="S61" s="1"/>
    </row>
    <row r="62" ht="12.75">
      <c r="S62" s="1"/>
    </row>
    <row r="63" ht="12.75">
      <c r="S63" s="1"/>
    </row>
    <row r="64" ht="12.75">
      <c r="S64" s="1"/>
    </row>
    <row r="65" ht="12.75">
      <c r="S65" s="1"/>
    </row>
    <row r="66" ht="12.75">
      <c r="S66" s="1"/>
    </row>
    <row r="67" ht="12.75">
      <c r="S67" s="1"/>
    </row>
    <row r="68" ht="12.75">
      <c r="S68" s="1"/>
    </row>
    <row r="69" ht="12.75">
      <c r="S69" s="1"/>
    </row>
    <row r="70" ht="12.75">
      <c r="S70" s="1"/>
    </row>
    <row r="71" ht="12.75">
      <c r="S71" s="1"/>
    </row>
    <row r="72" ht="12.75">
      <c r="S72" s="1"/>
    </row>
    <row r="73" ht="12.75">
      <c r="S73" s="1"/>
    </row>
    <row r="74" ht="12.75">
      <c r="S74" s="1"/>
    </row>
    <row r="75" ht="12.75">
      <c r="S75" s="1"/>
    </row>
    <row r="76" ht="12.75">
      <c r="S76" s="1"/>
    </row>
    <row r="77" ht="12.75">
      <c r="S77" s="1"/>
    </row>
    <row r="78" ht="12.75">
      <c r="S78" s="1"/>
    </row>
    <row r="79" ht="12.75">
      <c r="S79" s="1"/>
    </row>
    <row r="80" ht="12.75">
      <c r="S80" s="1"/>
    </row>
    <row r="81" ht="12.75">
      <c r="S81" s="1"/>
    </row>
    <row r="82" ht="12.75">
      <c r="S82" s="1"/>
    </row>
    <row r="83" ht="12.75">
      <c r="S83" s="1"/>
    </row>
    <row r="84" ht="12.75">
      <c r="S84" s="1"/>
    </row>
    <row r="85" ht="12.75">
      <c r="S85" s="1"/>
    </row>
    <row r="86" ht="12.75">
      <c r="S86" s="1"/>
    </row>
    <row r="87" ht="12.75">
      <c r="S87" s="1"/>
    </row>
    <row r="88" ht="12.75">
      <c r="S88" s="1"/>
    </row>
    <row r="89" ht="12.75">
      <c r="S89" s="1"/>
    </row>
    <row r="90" ht="12.75">
      <c r="S90" s="1"/>
    </row>
    <row r="91" ht="12.75">
      <c r="S91" s="1"/>
    </row>
    <row r="92" ht="12.75">
      <c r="S92" s="1"/>
    </row>
    <row r="93" ht="12.75">
      <c r="S93" s="1"/>
    </row>
    <row r="94" ht="12.75">
      <c r="S94" s="1"/>
    </row>
    <row r="95" ht="12.75">
      <c r="S95" s="1"/>
    </row>
    <row r="96" ht="12.75">
      <c r="S96" s="1"/>
    </row>
    <row r="97" ht="12.75">
      <c r="S97" s="1"/>
    </row>
    <row r="98" ht="12.75">
      <c r="S98" s="1"/>
    </row>
    <row r="99" ht="12.75">
      <c r="S99" s="1"/>
    </row>
    <row r="100" ht="12.75">
      <c r="S100" s="1"/>
    </row>
    <row r="101" ht="12.75">
      <c r="S101" s="1"/>
    </row>
    <row r="102" ht="12.75">
      <c r="S102" s="1"/>
    </row>
    <row r="103" ht="12.75">
      <c r="S103" s="1"/>
    </row>
    <row r="104" ht="12.75">
      <c r="S104" s="1"/>
    </row>
    <row r="105" ht="12.75">
      <c r="S105" s="1"/>
    </row>
    <row r="106" ht="12.75">
      <c r="S106" s="1"/>
    </row>
    <row r="107" ht="12.75">
      <c r="S107" s="1"/>
    </row>
    <row r="108" ht="12.75">
      <c r="S108" s="1"/>
    </row>
    <row r="109" ht="12.75">
      <c r="S109" s="1"/>
    </row>
    <row r="110" ht="12.75">
      <c r="S110" s="1"/>
    </row>
    <row r="111" ht="12.75">
      <c r="S111" s="1"/>
    </row>
    <row r="112" ht="12.75">
      <c r="S112" s="1"/>
    </row>
    <row r="113" ht="12.75">
      <c r="S113" s="1"/>
    </row>
    <row r="114" ht="12.75">
      <c r="S114" s="1"/>
    </row>
    <row r="115" ht="12.75">
      <c r="S115" s="1"/>
    </row>
    <row r="116" ht="12.75">
      <c r="S116" s="1"/>
    </row>
    <row r="117" ht="12.75">
      <c r="S117" s="1"/>
    </row>
    <row r="118" ht="12.75">
      <c r="S118" s="1"/>
    </row>
    <row r="119" ht="12.75">
      <c r="S119" s="1"/>
    </row>
    <row r="120" ht="12.75">
      <c r="S120" s="1"/>
    </row>
    <row r="121" ht="12.75">
      <c r="S121" s="1"/>
    </row>
    <row r="122" ht="12.75">
      <c r="S122" s="1"/>
    </row>
    <row r="123" ht="12.75">
      <c r="S123" s="1"/>
    </row>
    <row r="124" ht="12.75">
      <c r="S124" s="1"/>
    </row>
    <row r="125" ht="12.75">
      <c r="S125" s="1"/>
    </row>
    <row r="126" ht="12.75">
      <c r="S126" s="1"/>
    </row>
    <row r="127" ht="12.75">
      <c r="S127" s="1"/>
    </row>
    <row r="128" ht="12.75">
      <c r="S128" s="1"/>
    </row>
    <row r="129" ht="12.75">
      <c r="S129" s="1"/>
    </row>
    <row r="130" ht="12.75">
      <c r="S130" s="1"/>
    </row>
    <row r="131" ht="12.75">
      <c r="S131" s="1"/>
    </row>
    <row r="132" ht="12.75">
      <c r="S132" s="1"/>
    </row>
    <row r="133" ht="12.75">
      <c r="S133" s="1"/>
    </row>
    <row r="134" ht="12.75">
      <c r="S134" s="1"/>
    </row>
    <row r="135" ht="12.75">
      <c r="S135" s="1"/>
    </row>
    <row r="136" ht="12.75">
      <c r="S136" s="1"/>
    </row>
    <row r="137" ht="12.75">
      <c r="S137" s="1"/>
    </row>
    <row r="138" ht="12.75">
      <c r="S138" s="1"/>
    </row>
    <row r="139" ht="12.75">
      <c r="S139" s="1"/>
    </row>
    <row r="140" ht="12.75">
      <c r="S140" s="1"/>
    </row>
    <row r="141" ht="12.75">
      <c r="S141" s="1"/>
    </row>
    <row r="142" ht="12.75">
      <c r="S142" s="1"/>
    </row>
    <row r="143" ht="12.75">
      <c r="S143" s="1"/>
    </row>
    <row r="144" ht="12.75">
      <c r="S144" s="1"/>
    </row>
    <row r="145" ht="12.75">
      <c r="S145" s="1"/>
    </row>
    <row r="146" ht="12.75">
      <c r="S146" s="1"/>
    </row>
    <row r="147" ht="12.75">
      <c r="S147" s="1"/>
    </row>
    <row r="148" ht="12.75">
      <c r="S148" s="1"/>
    </row>
    <row r="149" ht="12.75">
      <c r="S149" s="1"/>
    </row>
    <row r="150" ht="12.75">
      <c r="S150" s="1"/>
    </row>
    <row r="151" ht="12.75">
      <c r="S151" s="1"/>
    </row>
    <row r="152" ht="12.75">
      <c r="S152" s="1"/>
    </row>
    <row r="153" ht="12.75">
      <c r="S153" s="1"/>
    </row>
    <row r="154" ht="12.75">
      <c r="S154" s="1"/>
    </row>
    <row r="155" ht="12.75">
      <c r="S155" s="1"/>
    </row>
    <row r="156" ht="12.75">
      <c r="S156" s="1"/>
    </row>
    <row r="157" ht="12.75">
      <c r="S157" s="1"/>
    </row>
    <row r="158" ht="12.75">
      <c r="S158" s="1"/>
    </row>
    <row r="159" ht="12.75">
      <c r="S159" s="1"/>
    </row>
    <row r="160" ht="12.75">
      <c r="S160" s="1"/>
    </row>
    <row r="161" ht="12.75">
      <c r="S161" s="1"/>
    </row>
    <row r="162" ht="12.75">
      <c r="S162" s="1"/>
    </row>
    <row r="163" ht="12.75">
      <c r="S163" s="1"/>
    </row>
    <row r="164" ht="12.75">
      <c r="S164" s="1"/>
    </row>
    <row r="165" ht="12.75">
      <c r="S165" s="1"/>
    </row>
    <row r="166" ht="12.75">
      <c r="S166" s="1"/>
    </row>
    <row r="167" ht="12.75">
      <c r="S167" s="1"/>
    </row>
    <row r="168" ht="12.75">
      <c r="S168" s="1"/>
    </row>
    <row r="169" ht="12.75">
      <c r="S169" s="1"/>
    </row>
    <row r="170" ht="12.75">
      <c r="S170" s="1"/>
    </row>
    <row r="171" ht="12.75">
      <c r="S171" s="1"/>
    </row>
    <row r="172" ht="12.75">
      <c r="S172" s="1"/>
    </row>
    <row r="173" ht="12.75">
      <c r="S173" s="1"/>
    </row>
    <row r="174" ht="12.75">
      <c r="S174" s="1"/>
    </row>
    <row r="175" ht="12.75">
      <c r="S175" s="1"/>
    </row>
    <row r="176" ht="12.75">
      <c r="S176" s="1"/>
    </row>
    <row r="177" ht="12.75">
      <c r="S177" s="1"/>
    </row>
    <row r="178" ht="12.75">
      <c r="S178" s="1"/>
    </row>
    <row r="179" ht="12.75">
      <c r="S179" s="1"/>
    </row>
    <row r="180" ht="12.75">
      <c r="S180" s="1"/>
    </row>
    <row r="181" ht="12.75">
      <c r="S181" s="1"/>
    </row>
    <row r="182" ht="12.75">
      <c r="S182" s="1"/>
    </row>
    <row r="183" ht="12.75">
      <c r="S183" s="1"/>
    </row>
    <row r="184" ht="12.75">
      <c r="S184" s="1"/>
    </row>
    <row r="185" ht="12.75">
      <c r="S185" s="1"/>
    </row>
    <row r="186" ht="12.75">
      <c r="S186" s="1"/>
    </row>
    <row r="187" ht="12.75">
      <c r="S187" s="1"/>
    </row>
    <row r="188" ht="12.75">
      <c r="S188" s="1"/>
    </row>
    <row r="189" ht="12.75">
      <c r="S189" s="1"/>
    </row>
    <row r="190" ht="12.75">
      <c r="S190" s="1"/>
    </row>
    <row r="191" ht="12.75">
      <c r="S191" s="1"/>
    </row>
    <row r="192" ht="12.75">
      <c r="S192" s="1"/>
    </row>
    <row r="193" ht="12.75">
      <c r="S193" s="1"/>
    </row>
    <row r="194" ht="12.75">
      <c r="S194" s="1"/>
    </row>
    <row r="195" ht="12.75">
      <c r="S195" s="1"/>
    </row>
    <row r="196" ht="12.75">
      <c r="S196" s="1"/>
    </row>
    <row r="197" ht="12.75">
      <c r="S197" s="1"/>
    </row>
    <row r="198" ht="12.75">
      <c r="S198" s="1"/>
    </row>
    <row r="199" ht="12.75">
      <c r="S199" s="1"/>
    </row>
    <row r="200" ht="12.75">
      <c r="S200" s="1"/>
    </row>
    <row r="201" ht="12.75">
      <c r="S201" s="1"/>
    </row>
    <row r="202" ht="12.75">
      <c r="S202" s="1"/>
    </row>
    <row r="203" ht="12.75">
      <c r="S203" s="1"/>
    </row>
    <row r="204" ht="12.75">
      <c r="S204" s="1"/>
    </row>
    <row r="205" ht="12.75">
      <c r="S205" s="1"/>
    </row>
    <row r="206" ht="12.75">
      <c r="S206" s="1"/>
    </row>
    <row r="207" ht="12.75">
      <c r="S207" s="1"/>
    </row>
    <row r="208" ht="12.75">
      <c r="S208" s="1"/>
    </row>
    <row r="209" ht="12.75">
      <c r="S209" s="1"/>
    </row>
    <row r="210" ht="12.75">
      <c r="S210" s="1"/>
    </row>
    <row r="211" ht="12.75">
      <c r="S211" s="1"/>
    </row>
    <row r="212" ht="12.75">
      <c r="S212" s="1"/>
    </row>
    <row r="213" ht="12.75">
      <c r="S213" s="1"/>
    </row>
    <row r="214" ht="12.75">
      <c r="S214" s="1"/>
    </row>
    <row r="215" ht="12.75">
      <c r="S215" s="1"/>
    </row>
    <row r="216" ht="12.75">
      <c r="S216" s="1"/>
    </row>
    <row r="217" ht="12.75">
      <c r="S217" s="1"/>
    </row>
    <row r="218" ht="12.75">
      <c r="S218" s="1"/>
    </row>
    <row r="219" ht="12.75">
      <c r="S219" s="1"/>
    </row>
    <row r="220" ht="12.75">
      <c r="S220" s="1"/>
    </row>
    <row r="221" ht="12.75">
      <c r="S221" s="1"/>
    </row>
    <row r="222" ht="12.75">
      <c r="S222" s="1"/>
    </row>
    <row r="223" ht="12.75">
      <c r="S223" s="1"/>
    </row>
    <row r="224" ht="12.75">
      <c r="S224" s="1"/>
    </row>
    <row r="225" ht="12.75">
      <c r="S225" s="1"/>
    </row>
    <row r="226" ht="12.75">
      <c r="S226" s="1"/>
    </row>
    <row r="227" ht="12.75">
      <c r="S227" s="1"/>
    </row>
    <row r="228" ht="12.75">
      <c r="S228" s="1"/>
    </row>
    <row r="229" ht="12.75">
      <c r="S229" s="1"/>
    </row>
    <row r="230" ht="12.75">
      <c r="S230" s="1"/>
    </row>
    <row r="231" ht="12.75">
      <c r="S231" s="1"/>
    </row>
    <row r="232" ht="12.75">
      <c r="S232" s="1"/>
    </row>
    <row r="233" ht="12.75">
      <c r="S233" s="1"/>
    </row>
    <row r="234" ht="12.75">
      <c r="S234" s="1"/>
    </row>
    <row r="235" ht="12.75">
      <c r="S235" s="1"/>
    </row>
    <row r="236" ht="12.75">
      <c r="S236" s="1"/>
    </row>
    <row r="237" ht="12.75">
      <c r="S237" s="1"/>
    </row>
    <row r="238" ht="12.75">
      <c r="S238" s="1"/>
    </row>
    <row r="239" ht="12.75">
      <c r="S239" s="1"/>
    </row>
    <row r="240" ht="12.75">
      <c r="S240" s="1"/>
    </row>
    <row r="241" ht="12.75">
      <c r="S241" s="1"/>
    </row>
    <row r="242" ht="12.75">
      <c r="S242" s="1"/>
    </row>
    <row r="243" ht="12.75">
      <c r="S243" s="1"/>
    </row>
    <row r="244" ht="12.75">
      <c r="S244" s="1"/>
    </row>
    <row r="245" ht="12.75">
      <c r="S245" s="1"/>
    </row>
    <row r="246" ht="12.75">
      <c r="S246" s="1"/>
    </row>
    <row r="247" ht="12.75">
      <c r="S247" s="1"/>
    </row>
    <row r="248" ht="12.75">
      <c r="S248" s="1"/>
    </row>
    <row r="249" ht="12.75">
      <c r="S249" s="1"/>
    </row>
    <row r="250" ht="12.75">
      <c r="S250" s="1"/>
    </row>
    <row r="251" ht="12.75">
      <c r="S251" s="1"/>
    </row>
    <row r="252" ht="12.75">
      <c r="S252" s="1"/>
    </row>
    <row r="253" ht="12.75">
      <c r="S253" s="1"/>
    </row>
    <row r="254" ht="12.75">
      <c r="S254" s="1"/>
    </row>
    <row r="255" ht="12.75">
      <c r="S255" s="1"/>
    </row>
    <row r="256" ht="12.75">
      <c r="S256" s="1"/>
    </row>
    <row r="257" ht="12.75">
      <c r="S257" s="1"/>
    </row>
    <row r="258" ht="12.75">
      <c r="S258" s="1"/>
    </row>
    <row r="259" ht="12.75">
      <c r="S259" s="1"/>
    </row>
    <row r="260" ht="12.75">
      <c r="S260" s="1"/>
    </row>
    <row r="261" ht="12.75">
      <c r="S261" s="1"/>
    </row>
    <row r="262" ht="12.75">
      <c r="S262" s="1"/>
    </row>
    <row r="263" ht="12.75">
      <c r="S263" s="1"/>
    </row>
    <row r="264" ht="12.75">
      <c r="S264" s="1"/>
    </row>
    <row r="265" ht="12.75">
      <c r="S265" s="1"/>
    </row>
    <row r="266" ht="12.75">
      <c r="S266" s="1"/>
    </row>
    <row r="267" ht="12.75">
      <c r="S267" s="1"/>
    </row>
    <row r="268" ht="12.75">
      <c r="S268" s="1"/>
    </row>
    <row r="269" ht="12.75">
      <c r="S269" s="1"/>
    </row>
    <row r="270" ht="12.75">
      <c r="S270" s="1"/>
    </row>
    <row r="271" ht="12.75">
      <c r="S271" s="1"/>
    </row>
    <row r="272" ht="12.75">
      <c r="S272" s="1"/>
    </row>
    <row r="273" ht="12.75">
      <c r="S273" s="1"/>
    </row>
    <row r="274" ht="12.75">
      <c r="S274" s="1"/>
    </row>
    <row r="275" ht="12.75">
      <c r="S275" s="1"/>
    </row>
    <row r="276" ht="12.75">
      <c r="S276" s="1"/>
    </row>
    <row r="277" ht="12.75">
      <c r="S277" s="1"/>
    </row>
    <row r="278" ht="12.75">
      <c r="S278" s="1"/>
    </row>
    <row r="279" ht="12.75">
      <c r="S279" s="1"/>
    </row>
    <row r="280" ht="12.75">
      <c r="S280" s="1"/>
    </row>
    <row r="281" ht="12.75">
      <c r="S281" s="1"/>
    </row>
    <row r="282" ht="12.75">
      <c r="S282" s="1"/>
    </row>
    <row r="283" ht="12.75">
      <c r="S283" s="1"/>
    </row>
    <row r="284" ht="12.75">
      <c r="S284" s="1"/>
    </row>
    <row r="285" ht="12.75">
      <c r="S285" s="1"/>
    </row>
    <row r="286" ht="12.75">
      <c r="S286" s="1"/>
    </row>
    <row r="287" ht="12.75">
      <c r="S287" s="1"/>
    </row>
    <row r="288" ht="12.75">
      <c r="S288" s="1"/>
    </row>
    <row r="289" ht="12.75">
      <c r="S289" s="1"/>
    </row>
    <row r="290" ht="12.75">
      <c r="S290" s="1"/>
    </row>
    <row r="291" ht="12.75">
      <c r="S291" s="1"/>
    </row>
    <row r="292" ht="12.75">
      <c r="S292" s="1"/>
    </row>
    <row r="293" ht="12.75">
      <c r="S293" s="1"/>
    </row>
    <row r="294" ht="12.75">
      <c r="S294" s="1"/>
    </row>
    <row r="295" ht="12.75">
      <c r="S295" s="1"/>
    </row>
    <row r="296" ht="12.75">
      <c r="S296" s="1"/>
    </row>
    <row r="297" ht="12.75">
      <c r="S297" s="1"/>
    </row>
    <row r="298" ht="12.75">
      <c r="S298" s="1"/>
    </row>
    <row r="299" ht="12.75">
      <c r="S299" s="1"/>
    </row>
    <row r="300" ht="12.75">
      <c r="S300" s="1"/>
    </row>
    <row r="301" ht="12.75">
      <c r="S301" s="1"/>
    </row>
    <row r="302" ht="12.75">
      <c r="S302" s="1"/>
    </row>
    <row r="303" ht="12.75">
      <c r="S303" s="1"/>
    </row>
    <row r="304" ht="12.75">
      <c r="S304" s="1"/>
    </row>
    <row r="305" ht="12.75">
      <c r="S305" s="1"/>
    </row>
    <row r="306" ht="12.75">
      <c r="S306" s="1"/>
    </row>
    <row r="307" ht="12.75">
      <c r="S307" s="1"/>
    </row>
    <row r="308" ht="12.75">
      <c r="S308" s="1"/>
    </row>
    <row r="309" ht="12.75">
      <c r="S309" s="1"/>
    </row>
    <row r="310" ht="12.75">
      <c r="S310" s="1"/>
    </row>
    <row r="311" ht="12.75">
      <c r="S311" s="1"/>
    </row>
    <row r="312" ht="12.75">
      <c r="S312" s="1"/>
    </row>
    <row r="313" ht="12.75">
      <c r="S313" s="1"/>
    </row>
    <row r="314" ht="12.75">
      <c r="S314" s="1"/>
    </row>
    <row r="315" ht="12.75">
      <c r="S315" s="1"/>
    </row>
    <row r="316" ht="12.75">
      <c r="S316" s="1"/>
    </row>
    <row r="317" ht="12.75">
      <c r="S317" s="1"/>
    </row>
    <row r="318" ht="12.75">
      <c r="S318" s="1"/>
    </row>
    <row r="319" ht="12.75">
      <c r="S319" s="1"/>
    </row>
    <row r="320" ht="12.75">
      <c r="S320" s="1"/>
    </row>
    <row r="321" ht="12.75">
      <c r="S321" s="1"/>
    </row>
    <row r="322" ht="12.75">
      <c r="S322" s="1"/>
    </row>
    <row r="323" ht="12.75">
      <c r="S323" s="1"/>
    </row>
    <row r="324" ht="12.75">
      <c r="S324" s="1"/>
    </row>
    <row r="325" ht="12.75">
      <c r="S325" s="1"/>
    </row>
    <row r="326" ht="12.75">
      <c r="S326" s="1"/>
    </row>
    <row r="327" ht="12.75">
      <c r="S327" s="1"/>
    </row>
    <row r="328" ht="12.75">
      <c r="S328" s="1"/>
    </row>
    <row r="329" ht="12.75">
      <c r="S329" s="1"/>
    </row>
    <row r="330" ht="12.75">
      <c r="S330" s="1"/>
    </row>
    <row r="331" ht="12.75">
      <c r="S331" s="1"/>
    </row>
    <row r="332" ht="12.75">
      <c r="S332" s="1"/>
    </row>
    <row r="333" ht="12.75">
      <c r="S333" s="1"/>
    </row>
    <row r="334" ht="12.75">
      <c r="S334" s="1"/>
    </row>
    <row r="335" ht="12.75">
      <c r="S335" s="1"/>
    </row>
    <row r="336" ht="12.75">
      <c r="S336" s="1"/>
    </row>
    <row r="337" ht="12.75">
      <c r="S337" s="1"/>
    </row>
    <row r="338" ht="12.75">
      <c r="S338" s="1"/>
    </row>
    <row r="339" ht="12.75">
      <c r="S339" s="1"/>
    </row>
    <row r="340" ht="12.75">
      <c r="S340" s="1"/>
    </row>
    <row r="341" ht="12.75">
      <c r="S341" s="1"/>
    </row>
    <row r="342" ht="12.75">
      <c r="S342" s="1"/>
    </row>
    <row r="343" ht="12.75">
      <c r="S343" s="1"/>
    </row>
    <row r="344" ht="12.75">
      <c r="S344" s="1"/>
    </row>
    <row r="345" ht="12.75">
      <c r="S345" s="1"/>
    </row>
    <row r="346" ht="12.75">
      <c r="S346" s="1"/>
    </row>
    <row r="347" ht="12.75">
      <c r="S347" s="1"/>
    </row>
    <row r="348" ht="12.75">
      <c r="S348" s="1"/>
    </row>
    <row r="349" ht="12.75">
      <c r="S349" s="1"/>
    </row>
    <row r="350" ht="12.75">
      <c r="S350" s="1"/>
    </row>
    <row r="351" ht="12.75">
      <c r="S351" s="1"/>
    </row>
    <row r="352" ht="12.75">
      <c r="S352" s="1"/>
    </row>
    <row r="353" ht="12.75">
      <c r="S353" s="1"/>
    </row>
    <row r="354" ht="12.75">
      <c r="S354" s="1"/>
    </row>
    <row r="355" ht="12.75">
      <c r="S355" s="1"/>
    </row>
    <row r="356" ht="12.75">
      <c r="S356" s="1"/>
    </row>
    <row r="357" ht="12.75">
      <c r="S357" s="1"/>
    </row>
    <row r="358" ht="12.75">
      <c r="S358" s="1"/>
    </row>
    <row r="359" ht="12.75">
      <c r="S359" s="1"/>
    </row>
    <row r="360" ht="12.75">
      <c r="S360" s="1"/>
    </row>
    <row r="361" ht="12.75">
      <c r="S361" s="1"/>
    </row>
    <row r="362" ht="12.75">
      <c r="S362" s="1"/>
    </row>
    <row r="363" ht="12.75">
      <c r="S363" s="1"/>
    </row>
    <row r="364" ht="12.75">
      <c r="S364" s="1"/>
    </row>
    <row r="365" ht="12.75">
      <c r="S365" s="1"/>
    </row>
    <row r="366" ht="12.75">
      <c r="S366" s="1"/>
    </row>
    <row r="367" ht="12.75">
      <c r="S367" s="1"/>
    </row>
    <row r="368" ht="12.75">
      <c r="S368" s="1"/>
    </row>
    <row r="369" ht="12.75">
      <c r="S369" s="1"/>
    </row>
    <row r="370" ht="12.75">
      <c r="S370" s="1"/>
    </row>
    <row r="371" ht="12.75">
      <c r="S371" s="1"/>
    </row>
    <row r="372" ht="12.75">
      <c r="S372" s="1"/>
    </row>
    <row r="373" ht="12.75">
      <c r="S373" s="1"/>
    </row>
    <row r="374" ht="12.75">
      <c r="S374" s="1"/>
    </row>
    <row r="375" ht="12.75">
      <c r="S375" s="1"/>
    </row>
    <row r="376" ht="12.75">
      <c r="S376" s="1"/>
    </row>
    <row r="377" ht="12.75">
      <c r="S377" s="1"/>
    </row>
    <row r="378" ht="12.75">
      <c r="S378" s="1"/>
    </row>
    <row r="379" ht="12.75">
      <c r="S379" s="1"/>
    </row>
    <row r="380" ht="12.75">
      <c r="S380" s="1"/>
    </row>
    <row r="381" ht="12.75">
      <c r="S381" s="1"/>
    </row>
    <row r="382" ht="12.75">
      <c r="S382" s="1"/>
    </row>
    <row r="383" ht="12.75">
      <c r="S383" s="1"/>
    </row>
    <row r="384" ht="12.75">
      <c r="S384" s="1"/>
    </row>
    <row r="385" ht="12.75">
      <c r="S385" s="1"/>
    </row>
    <row r="386" ht="12.75">
      <c r="S386" s="1"/>
    </row>
    <row r="387" ht="12.75">
      <c r="S387" s="1"/>
    </row>
    <row r="388" ht="12.75">
      <c r="S388" s="1"/>
    </row>
    <row r="389" ht="12.75">
      <c r="S389" s="1"/>
    </row>
    <row r="390" ht="12.75">
      <c r="S390" s="1"/>
    </row>
    <row r="391" ht="12.75">
      <c r="S391" s="1"/>
    </row>
    <row r="392" ht="12.75">
      <c r="S392" s="1"/>
    </row>
    <row r="393" ht="12.75">
      <c r="S393" s="1"/>
    </row>
    <row r="394" ht="12.75">
      <c r="S394" s="1"/>
    </row>
    <row r="395" ht="12.75">
      <c r="S395" s="1"/>
    </row>
    <row r="396" ht="12.75">
      <c r="S396" s="1"/>
    </row>
    <row r="397" ht="12.75">
      <c r="S397" s="1"/>
    </row>
    <row r="398" ht="12.75">
      <c r="S398" s="1"/>
    </row>
    <row r="399" ht="12.75">
      <c r="S399" s="1"/>
    </row>
    <row r="400" ht="12.75">
      <c r="S400" s="1"/>
    </row>
    <row r="401" ht="12.75">
      <c r="S401" s="1"/>
    </row>
    <row r="402" ht="12.75">
      <c r="S402" s="1"/>
    </row>
    <row r="403" ht="12.75">
      <c r="S403" s="1"/>
    </row>
    <row r="404" ht="12.75">
      <c r="S404" s="1"/>
    </row>
    <row r="405" ht="12.75">
      <c r="S405" s="1"/>
    </row>
    <row r="406" ht="12.75">
      <c r="S406" s="1"/>
    </row>
  </sheetData>
  <sheetProtection/>
  <mergeCells count="497">
    <mergeCell ref="BC32:BD32"/>
    <mergeCell ref="BC33:BD33"/>
    <mergeCell ref="BC34:BD34"/>
    <mergeCell ref="BC35:BD35"/>
    <mergeCell ref="BC28:BD28"/>
    <mergeCell ref="BC29:BD29"/>
    <mergeCell ref="BC30:BD30"/>
    <mergeCell ref="BC31:BD31"/>
    <mergeCell ref="BC24:BD24"/>
    <mergeCell ref="BC25:BD25"/>
    <mergeCell ref="BC26:BD26"/>
    <mergeCell ref="BC27:BD27"/>
    <mergeCell ref="BC20:BD20"/>
    <mergeCell ref="BC21:BD21"/>
    <mergeCell ref="BC22:BD22"/>
    <mergeCell ref="BC23:BD23"/>
    <mergeCell ref="BC16:BD16"/>
    <mergeCell ref="BC17:BD17"/>
    <mergeCell ref="BC18:BD18"/>
    <mergeCell ref="BC19:BD19"/>
    <mergeCell ref="BC12:BD12"/>
    <mergeCell ref="BC13:BD13"/>
    <mergeCell ref="BC14:BD14"/>
    <mergeCell ref="BC15:BD15"/>
    <mergeCell ref="BC8:BD8"/>
    <mergeCell ref="BC9:BD9"/>
    <mergeCell ref="BC10:BD10"/>
    <mergeCell ref="BC11:BD11"/>
    <mergeCell ref="AZ33:BA33"/>
    <mergeCell ref="AZ34:BA34"/>
    <mergeCell ref="AZ35:BA35"/>
    <mergeCell ref="AS8:AU8"/>
    <mergeCell ref="AZ29:BA29"/>
    <mergeCell ref="AZ30:BA30"/>
    <mergeCell ref="AZ31:BA31"/>
    <mergeCell ref="AZ32:BA32"/>
    <mergeCell ref="AZ25:BA25"/>
    <mergeCell ref="AZ26:BA26"/>
    <mergeCell ref="AZ27:BA27"/>
    <mergeCell ref="AZ28:BA28"/>
    <mergeCell ref="AZ21:BA21"/>
    <mergeCell ref="AZ22:BA22"/>
    <mergeCell ref="AZ23:BA23"/>
    <mergeCell ref="AZ24:BA24"/>
    <mergeCell ref="AZ17:BA17"/>
    <mergeCell ref="AZ18:BA18"/>
    <mergeCell ref="AZ19:BA19"/>
    <mergeCell ref="AZ20:BA20"/>
    <mergeCell ref="AZ13:BA13"/>
    <mergeCell ref="AZ14:BA14"/>
    <mergeCell ref="AZ15:BA15"/>
    <mergeCell ref="AZ16:BA16"/>
    <mergeCell ref="AZ9:BA9"/>
    <mergeCell ref="AZ10:BA10"/>
    <mergeCell ref="AZ11:BA11"/>
    <mergeCell ref="AZ12:BA12"/>
    <mergeCell ref="AS28:AU28"/>
    <mergeCell ref="AS29:AU29"/>
    <mergeCell ref="AS30:AU30"/>
    <mergeCell ref="AS31:AU31"/>
    <mergeCell ref="AS24:AU24"/>
    <mergeCell ref="AS25:AU25"/>
    <mergeCell ref="AS26:AU26"/>
    <mergeCell ref="AS27:AU27"/>
    <mergeCell ref="AS20:AU20"/>
    <mergeCell ref="AS21:AU21"/>
    <mergeCell ref="AS22:AU22"/>
    <mergeCell ref="AS23:AU23"/>
    <mergeCell ref="AS16:AU16"/>
    <mergeCell ref="AS17:AU17"/>
    <mergeCell ref="AS18:AU18"/>
    <mergeCell ref="AS19:AU19"/>
    <mergeCell ref="AS32:AU32"/>
    <mergeCell ref="AS33:AU33"/>
    <mergeCell ref="AS34:AU34"/>
    <mergeCell ref="AS9:AU9"/>
    <mergeCell ref="AS10:AU10"/>
    <mergeCell ref="AS11:AU11"/>
    <mergeCell ref="AS12:AU12"/>
    <mergeCell ref="AS13:AU13"/>
    <mergeCell ref="AS14:AU14"/>
    <mergeCell ref="AS15:AU15"/>
    <mergeCell ref="AP31:AR31"/>
    <mergeCell ref="AP32:AR32"/>
    <mergeCell ref="AP33:AR33"/>
    <mergeCell ref="AP34:AR34"/>
    <mergeCell ref="AP27:AR27"/>
    <mergeCell ref="AP28:AR28"/>
    <mergeCell ref="AP29:AR29"/>
    <mergeCell ref="AP30:AR30"/>
    <mergeCell ref="AX40:AZ40"/>
    <mergeCell ref="AK40:AU40"/>
    <mergeCell ref="AS35:AU35"/>
    <mergeCell ref="AP8:AR8"/>
    <mergeCell ref="AP9:AR9"/>
    <mergeCell ref="AP10:AR10"/>
    <mergeCell ref="AP11:AR11"/>
    <mergeCell ref="AP12:AR12"/>
    <mergeCell ref="AP13:AR13"/>
    <mergeCell ref="AP14:AR14"/>
    <mergeCell ref="G5:J5"/>
    <mergeCell ref="G4:P4"/>
    <mergeCell ref="AE5:AO6"/>
    <mergeCell ref="A38:C39"/>
    <mergeCell ref="A37:BD37"/>
    <mergeCell ref="S38:U38"/>
    <mergeCell ref="W38:AA38"/>
    <mergeCell ref="W39:AA39"/>
    <mergeCell ref="AP15:AR15"/>
    <mergeCell ref="AP16:AR16"/>
    <mergeCell ref="A1:G1"/>
    <mergeCell ref="A2:F3"/>
    <mergeCell ref="T4:U4"/>
    <mergeCell ref="V4:Y4"/>
    <mergeCell ref="A4:F4"/>
    <mergeCell ref="G2:BD3"/>
    <mergeCell ref="AP4:BD4"/>
    <mergeCell ref="AA4:AC4"/>
    <mergeCell ref="S39:U39"/>
    <mergeCell ref="AB38:AE38"/>
    <mergeCell ref="AB39:AE39"/>
    <mergeCell ref="AF39:AI39"/>
    <mergeCell ref="AF38:AI38"/>
    <mergeCell ref="AP17:AR17"/>
    <mergeCell ref="AP18:AR18"/>
    <mergeCell ref="AP19:AR19"/>
    <mergeCell ref="A7:C7"/>
    <mergeCell ref="D7:F7"/>
    <mergeCell ref="A8:C8"/>
    <mergeCell ref="D8:F8"/>
    <mergeCell ref="AE4:AO4"/>
    <mergeCell ref="AA5:AC5"/>
    <mergeCell ref="T5:U5"/>
    <mergeCell ref="K5:P5"/>
    <mergeCell ref="V5:Y5"/>
    <mergeCell ref="A5:F5"/>
    <mergeCell ref="A9:C11"/>
    <mergeCell ref="D9:F9"/>
    <mergeCell ref="D11:F11"/>
    <mergeCell ref="AE10:AI10"/>
    <mergeCell ref="Z10:AA10"/>
    <mergeCell ref="AB10:AD10"/>
    <mergeCell ref="Z9:AA9"/>
    <mergeCell ref="X10:Y10"/>
    <mergeCell ref="X9:Y9"/>
    <mergeCell ref="G11:S11"/>
    <mergeCell ref="BC7:BD7"/>
    <mergeCell ref="AJ8:AK8"/>
    <mergeCell ref="AL8:AO8"/>
    <mergeCell ref="AP5:AR7"/>
    <mergeCell ref="AS5:AU7"/>
    <mergeCell ref="AZ5:BD5"/>
    <mergeCell ref="AV5:AY5"/>
    <mergeCell ref="AJ7:AK7"/>
    <mergeCell ref="AL7:AO7"/>
    <mergeCell ref="AZ8:BA8"/>
    <mergeCell ref="AZ7:BA7"/>
    <mergeCell ref="AE8:AI8"/>
    <mergeCell ref="AB7:AD7"/>
    <mergeCell ref="AE7:AI7"/>
    <mergeCell ref="AE9:AI9"/>
    <mergeCell ref="X11:Y11"/>
    <mergeCell ref="X12:Y12"/>
    <mergeCell ref="AL9:AO9"/>
    <mergeCell ref="AB9:AD9"/>
    <mergeCell ref="AJ11:AK11"/>
    <mergeCell ref="Z11:AA11"/>
    <mergeCell ref="AB11:AD11"/>
    <mergeCell ref="AE11:AI11"/>
    <mergeCell ref="AL10:AO10"/>
    <mergeCell ref="AJ10:AK10"/>
    <mergeCell ref="AJ9:AK9"/>
    <mergeCell ref="AL12:AO12"/>
    <mergeCell ref="AL11:AO11"/>
    <mergeCell ref="AJ12:AK12"/>
    <mergeCell ref="Z12:AA12"/>
    <mergeCell ref="X8:Y8"/>
    <mergeCell ref="Z8:AA8"/>
    <mergeCell ref="AB8:AD8"/>
    <mergeCell ref="Z7:AA7"/>
    <mergeCell ref="X7:Y7"/>
    <mergeCell ref="V11:W11"/>
    <mergeCell ref="G9:S9"/>
    <mergeCell ref="V9:W9"/>
    <mergeCell ref="G7:S7"/>
    <mergeCell ref="V7:W7"/>
    <mergeCell ref="G8:S8"/>
    <mergeCell ref="V8:W8"/>
    <mergeCell ref="D12:F12"/>
    <mergeCell ref="G12:S12"/>
    <mergeCell ref="V12:W12"/>
    <mergeCell ref="D10:F10"/>
    <mergeCell ref="G10:S10"/>
    <mergeCell ref="V10:W10"/>
    <mergeCell ref="AL16:AO16"/>
    <mergeCell ref="AE14:AI14"/>
    <mergeCell ref="AJ14:AK14"/>
    <mergeCell ref="AL14:AO14"/>
    <mergeCell ref="AL15:AO15"/>
    <mergeCell ref="AJ16:AK16"/>
    <mergeCell ref="AJ15:AK15"/>
    <mergeCell ref="A13:C15"/>
    <mergeCell ref="D13:F13"/>
    <mergeCell ref="G13:S13"/>
    <mergeCell ref="V13:W13"/>
    <mergeCell ref="D15:F15"/>
    <mergeCell ref="D14:F14"/>
    <mergeCell ref="G14:S14"/>
    <mergeCell ref="V14:W14"/>
    <mergeCell ref="G15:S15"/>
    <mergeCell ref="X13:Y13"/>
    <mergeCell ref="AL13:AO13"/>
    <mergeCell ref="AB13:AD13"/>
    <mergeCell ref="AE13:AI13"/>
    <mergeCell ref="AJ13:AK13"/>
    <mergeCell ref="Z13:AA13"/>
    <mergeCell ref="V19:W19"/>
    <mergeCell ref="X19:Y19"/>
    <mergeCell ref="G18:S18"/>
    <mergeCell ref="V17:W17"/>
    <mergeCell ref="V18:W18"/>
    <mergeCell ref="X18:Y18"/>
    <mergeCell ref="X17:Y17"/>
    <mergeCell ref="AB14:AD14"/>
    <mergeCell ref="V16:W16"/>
    <mergeCell ref="X16:Y16"/>
    <mergeCell ref="X14:Y14"/>
    <mergeCell ref="X15:Y15"/>
    <mergeCell ref="V15:W15"/>
    <mergeCell ref="D19:F19"/>
    <mergeCell ref="G19:S19"/>
    <mergeCell ref="G16:S16"/>
    <mergeCell ref="A17:C19"/>
    <mergeCell ref="D17:F17"/>
    <mergeCell ref="G17:S17"/>
    <mergeCell ref="D18:F18"/>
    <mergeCell ref="A12:C12"/>
    <mergeCell ref="AB12:AD12"/>
    <mergeCell ref="AE12:AI12"/>
    <mergeCell ref="AE16:AI16"/>
    <mergeCell ref="A16:C16"/>
    <mergeCell ref="D16:F16"/>
    <mergeCell ref="Z14:AA14"/>
    <mergeCell ref="AB15:AD15"/>
    <mergeCell ref="AE15:AI15"/>
    <mergeCell ref="Z15:AA15"/>
    <mergeCell ref="AB16:AD16"/>
    <mergeCell ref="Z16:AA16"/>
    <mergeCell ref="Z18:AA18"/>
    <mergeCell ref="AB18:AD18"/>
    <mergeCell ref="Z17:AA17"/>
    <mergeCell ref="AB17:AD17"/>
    <mergeCell ref="AL17:AO17"/>
    <mergeCell ref="AJ18:AK18"/>
    <mergeCell ref="AL18:AO18"/>
    <mergeCell ref="AE18:AI18"/>
    <mergeCell ref="AJ17:AK17"/>
    <mergeCell ref="AE17:AI17"/>
    <mergeCell ref="AL19:AO19"/>
    <mergeCell ref="AE19:AI19"/>
    <mergeCell ref="AJ19:AK19"/>
    <mergeCell ref="Z19:AA19"/>
    <mergeCell ref="AB19:AD19"/>
    <mergeCell ref="AL20:AO20"/>
    <mergeCell ref="X22:Y22"/>
    <mergeCell ref="Z22:AA22"/>
    <mergeCell ref="AL22:AO22"/>
    <mergeCell ref="AE20:AI20"/>
    <mergeCell ref="AJ20:AK20"/>
    <mergeCell ref="AE22:AI22"/>
    <mergeCell ref="AJ22:AK22"/>
    <mergeCell ref="AB22:AD22"/>
    <mergeCell ref="AB20:AD20"/>
    <mergeCell ref="A20:C20"/>
    <mergeCell ref="D20:F20"/>
    <mergeCell ref="G20:S20"/>
    <mergeCell ref="V20:W20"/>
    <mergeCell ref="A21:C23"/>
    <mergeCell ref="D21:F21"/>
    <mergeCell ref="G21:S21"/>
    <mergeCell ref="D22:F22"/>
    <mergeCell ref="G22:S22"/>
    <mergeCell ref="D23:F23"/>
    <mergeCell ref="G23:S23"/>
    <mergeCell ref="V23:W23"/>
    <mergeCell ref="X23:Y23"/>
    <mergeCell ref="AJ21:AK21"/>
    <mergeCell ref="AL21:AO21"/>
    <mergeCell ref="X21:Y21"/>
    <mergeCell ref="Z21:AA21"/>
    <mergeCell ref="V22:W22"/>
    <mergeCell ref="V21:W21"/>
    <mergeCell ref="AB21:AD21"/>
    <mergeCell ref="AE21:AI21"/>
    <mergeCell ref="X20:Y20"/>
    <mergeCell ref="Z20:AA20"/>
    <mergeCell ref="AL24:AO24"/>
    <mergeCell ref="Z23:AA23"/>
    <mergeCell ref="AJ24:AK24"/>
    <mergeCell ref="AB23:AD23"/>
    <mergeCell ref="AE23:AI23"/>
    <mergeCell ref="AJ23:AK23"/>
    <mergeCell ref="AL23:AO23"/>
    <mergeCell ref="AE24:AI24"/>
    <mergeCell ref="G25:S25"/>
    <mergeCell ref="V25:W25"/>
    <mergeCell ref="AB24:AD24"/>
    <mergeCell ref="X25:Y25"/>
    <mergeCell ref="Z25:AA25"/>
    <mergeCell ref="G24:S24"/>
    <mergeCell ref="V24:W24"/>
    <mergeCell ref="Z24:AA24"/>
    <mergeCell ref="AJ25:AK25"/>
    <mergeCell ref="AL25:AO25"/>
    <mergeCell ref="AL26:AO26"/>
    <mergeCell ref="X27:Y27"/>
    <mergeCell ref="Z27:AA27"/>
    <mergeCell ref="AL27:AO27"/>
    <mergeCell ref="AJ26:AK26"/>
    <mergeCell ref="X26:Y26"/>
    <mergeCell ref="AE27:AI27"/>
    <mergeCell ref="AB26:AD26"/>
    <mergeCell ref="A24:C24"/>
    <mergeCell ref="D24:F24"/>
    <mergeCell ref="A25:C27"/>
    <mergeCell ref="D25:F25"/>
    <mergeCell ref="D27:F27"/>
    <mergeCell ref="D26:F26"/>
    <mergeCell ref="G27:S27"/>
    <mergeCell ref="V27:W27"/>
    <mergeCell ref="AE26:AI26"/>
    <mergeCell ref="X24:Y24"/>
    <mergeCell ref="G26:S26"/>
    <mergeCell ref="V26:W26"/>
    <mergeCell ref="AB25:AD25"/>
    <mergeCell ref="AE25:AI25"/>
    <mergeCell ref="AB27:AD27"/>
    <mergeCell ref="Z26:AA26"/>
    <mergeCell ref="AJ27:AK27"/>
    <mergeCell ref="X30:Y30"/>
    <mergeCell ref="AB31:AD31"/>
    <mergeCell ref="AE31:AI31"/>
    <mergeCell ref="AJ28:AK28"/>
    <mergeCell ref="X29:Y29"/>
    <mergeCell ref="Z29:AA29"/>
    <mergeCell ref="Z28:AA28"/>
    <mergeCell ref="A28:C28"/>
    <mergeCell ref="D31:F31"/>
    <mergeCell ref="G31:S31"/>
    <mergeCell ref="D28:F28"/>
    <mergeCell ref="G28:S28"/>
    <mergeCell ref="D30:F30"/>
    <mergeCell ref="G30:S30"/>
    <mergeCell ref="G33:S33"/>
    <mergeCell ref="V31:W31"/>
    <mergeCell ref="D33:F33"/>
    <mergeCell ref="X28:Y28"/>
    <mergeCell ref="V28:W28"/>
    <mergeCell ref="X31:Y31"/>
    <mergeCell ref="A29:C31"/>
    <mergeCell ref="D29:F29"/>
    <mergeCell ref="G29:S29"/>
    <mergeCell ref="V29:W29"/>
    <mergeCell ref="V30:W30"/>
    <mergeCell ref="A32:C32"/>
    <mergeCell ref="D32:F32"/>
    <mergeCell ref="A33:C35"/>
    <mergeCell ref="D35:F35"/>
    <mergeCell ref="D34:F34"/>
    <mergeCell ref="G35:S35"/>
    <mergeCell ref="AL28:AO28"/>
    <mergeCell ref="AB30:AD30"/>
    <mergeCell ref="AJ29:AK29"/>
    <mergeCell ref="AB28:AD28"/>
    <mergeCell ref="AE28:AI28"/>
    <mergeCell ref="AE30:AI30"/>
    <mergeCell ref="AJ30:AK30"/>
    <mergeCell ref="AL30:AO30"/>
    <mergeCell ref="V33:W33"/>
    <mergeCell ref="AL32:AO32"/>
    <mergeCell ref="AE33:AI33"/>
    <mergeCell ref="AB29:AD29"/>
    <mergeCell ref="AL31:AO31"/>
    <mergeCell ref="AJ31:AK31"/>
    <mergeCell ref="AE32:AI32"/>
    <mergeCell ref="AE29:AI29"/>
    <mergeCell ref="Z30:AA30"/>
    <mergeCell ref="AL29:AO29"/>
    <mergeCell ref="AE35:AI35"/>
    <mergeCell ref="AJ35:AK35"/>
    <mergeCell ref="AB33:AD33"/>
    <mergeCell ref="AL33:AO33"/>
    <mergeCell ref="Z31:AA31"/>
    <mergeCell ref="AJ32:AK32"/>
    <mergeCell ref="AJ33:AK33"/>
    <mergeCell ref="AB32:AD32"/>
    <mergeCell ref="AE36:BD36"/>
    <mergeCell ref="AL35:AO35"/>
    <mergeCell ref="AB34:AD34"/>
    <mergeCell ref="AL34:AO34"/>
    <mergeCell ref="AE34:AI34"/>
    <mergeCell ref="AJ34:AK34"/>
    <mergeCell ref="AP35:AR35"/>
    <mergeCell ref="G32:S32"/>
    <mergeCell ref="V32:W32"/>
    <mergeCell ref="X32:Y32"/>
    <mergeCell ref="Z34:AA34"/>
    <mergeCell ref="V34:W34"/>
    <mergeCell ref="X34:Y34"/>
    <mergeCell ref="Z33:AA33"/>
    <mergeCell ref="Z32:AA32"/>
    <mergeCell ref="G34:S34"/>
    <mergeCell ref="X33:Y33"/>
    <mergeCell ref="V36:W36"/>
    <mergeCell ref="Z35:AA35"/>
    <mergeCell ref="AB36:AD36"/>
    <mergeCell ref="AB35:AD35"/>
    <mergeCell ref="V35:W35"/>
    <mergeCell ref="X35:Y35"/>
    <mergeCell ref="Z36:AA36"/>
    <mergeCell ref="D39:G39"/>
    <mergeCell ref="AJ38:AK38"/>
    <mergeCell ref="AJ39:AK39"/>
    <mergeCell ref="AL39:AR39"/>
    <mergeCell ref="AL38:AR38"/>
    <mergeCell ref="M39:R39"/>
    <mergeCell ref="M38:R38"/>
    <mergeCell ref="A36:C36"/>
    <mergeCell ref="H38:K38"/>
    <mergeCell ref="H39:K39"/>
    <mergeCell ref="D38:G38"/>
    <mergeCell ref="D36:N36"/>
    <mergeCell ref="O36:S36"/>
    <mergeCell ref="X36:Y36"/>
    <mergeCell ref="D41:Y41"/>
    <mergeCell ref="AZ38:BD38"/>
    <mergeCell ref="Z41:AD41"/>
    <mergeCell ref="Z40:AD40"/>
    <mergeCell ref="AZ39:BD39"/>
    <mergeCell ref="AW38:AY38"/>
    <mergeCell ref="AW39:AY39"/>
    <mergeCell ref="AE40:AI40"/>
    <mergeCell ref="AS38:AV38"/>
    <mergeCell ref="AS39:AV39"/>
    <mergeCell ref="AV40:AW40"/>
    <mergeCell ref="AP20:AR20"/>
    <mergeCell ref="AP21:AR21"/>
    <mergeCell ref="AP22:AR22"/>
    <mergeCell ref="AP23:AR23"/>
    <mergeCell ref="AP24:AR24"/>
    <mergeCell ref="AP25:AR25"/>
    <mergeCell ref="AP26:AR26"/>
    <mergeCell ref="A40:C40"/>
    <mergeCell ref="AZ47:BD47"/>
    <mergeCell ref="AH50:AI50"/>
    <mergeCell ref="A46:C46"/>
    <mergeCell ref="D46:Y46"/>
    <mergeCell ref="E49:I49"/>
    <mergeCell ref="AA49:AB49"/>
    <mergeCell ref="AE42:AR42"/>
    <mergeCell ref="D40:Y40"/>
    <mergeCell ref="AT47:AX47"/>
    <mergeCell ref="AP49:BD49"/>
    <mergeCell ref="A47:C47"/>
    <mergeCell ref="D47:Y47"/>
    <mergeCell ref="Z47:AD47"/>
    <mergeCell ref="AE47:AR47"/>
    <mergeCell ref="A42:C42"/>
    <mergeCell ref="AH48:AI48"/>
    <mergeCell ref="AD49:AF49"/>
    <mergeCell ref="AK48:AL48"/>
    <mergeCell ref="AD48:AF48"/>
    <mergeCell ref="AH49:AI49"/>
    <mergeCell ref="AK49:AM49"/>
    <mergeCell ref="AA50:AB50"/>
    <mergeCell ref="AD50:AF50"/>
    <mergeCell ref="AE44:AR44"/>
    <mergeCell ref="AE41:AR41"/>
    <mergeCell ref="Z46:AD46"/>
    <mergeCell ref="AE46:AR46"/>
    <mergeCell ref="AA48:AB48"/>
    <mergeCell ref="AK50:AM50"/>
    <mergeCell ref="AP50:BD50"/>
    <mergeCell ref="Z43:AD43"/>
    <mergeCell ref="D44:Y44"/>
    <mergeCell ref="D43:Y43"/>
    <mergeCell ref="A45:C45"/>
    <mergeCell ref="A41:C41"/>
    <mergeCell ref="D45:Y45"/>
    <mergeCell ref="Z45:AD45"/>
    <mergeCell ref="AE45:AR45"/>
    <mergeCell ref="AE43:AR43"/>
    <mergeCell ref="D42:Y42"/>
    <mergeCell ref="Z42:AD42"/>
    <mergeCell ref="Z44:AD44"/>
    <mergeCell ref="A44:C44"/>
    <mergeCell ref="A43:C43"/>
  </mergeCells>
  <conditionalFormatting sqref="A8:C8 A24:C24 A20:C20 A16:C16 A12:C12 A28:C28 A32:C32">
    <cfRule type="cellIs" priority="1" dxfId="0" operator="equal" stopIfTrue="1">
      <formula>7</formula>
    </cfRule>
    <cfRule type="cellIs" priority="2" dxfId="0" operator="equal" stopIfTrue="1">
      <formula>1</formula>
    </cfRule>
  </conditionalFormatting>
  <conditionalFormatting sqref="A29:C31">
    <cfRule type="expression" priority="3" dxfId="0" stopIfTrue="1">
      <formula>$A$28=7</formula>
    </cfRule>
    <cfRule type="expression" priority="4" dxfId="0" stopIfTrue="1">
      <formula>$A$28=1</formula>
    </cfRule>
  </conditionalFormatting>
  <conditionalFormatting sqref="A33:C35">
    <cfRule type="expression" priority="5" dxfId="0" stopIfTrue="1">
      <formula>$A$32=7</formula>
    </cfRule>
    <cfRule type="expression" priority="6" dxfId="0" stopIfTrue="1">
      <formula>$A$32=1</formula>
    </cfRule>
  </conditionalFormatting>
  <conditionalFormatting sqref="A9:C11">
    <cfRule type="expression" priority="7" dxfId="0" stopIfTrue="1">
      <formula>$A$8=7</formula>
    </cfRule>
    <cfRule type="expression" priority="8" dxfId="0" stopIfTrue="1">
      <formula>$A$8=1</formula>
    </cfRule>
  </conditionalFormatting>
  <conditionalFormatting sqref="A13:C15">
    <cfRule type="expression" priority="9" dxfId="0" stopIfTrue="1">
      <formula>$A$12=7</formula>
    </cfRule>
    <cfRule type="expression" priority="10" dxfId="0" stopIfTrue="1">
      <formula>$A$12=1</formula>
    </cfRule>
  </conditionalFormatting>
  <conditionalFormatting sqref="A17:C19">
    <cfRule type="expression" priority="11" dxfId="0" stopIfTrue="1">
      <formula>$A$16=7</formula>
    </cfRule>
    <cfRule type="expression" priority="12" dxfId="0" stopIfTrue="1">
      <formula>$A$16=1</formula>
    </cfRule>
  </conditionalFormatting>
  <conditionalFormatting sqref="A21:C23">
    <cfRule type="expression" priority="13" dxfId="0" stopIfTrue="1">
      <formula>$A$20=7</formula>
    </cfRule>
    <cfRule type="expression" priority="14" dxfId="0" stopIfTrue="1">
      <formula>$A$20=1</formula>
    </cfRule>
  </conditionalFormatting>
  <conditionalFormatting sqref="A25:C27">
    <cfRule type="expression" priority="15" dxfId="0" stopIfTrue="1">
      <formula>$A$24=7</formula>
    </cfRule>
    <cfRule type="expression" priority="16" dxfId="0" stopIfTrue="1">
      <formula>$A$24=1</formula>
    </cfRule>
  </conditionalFormatting>
  <printOptions/>
  <pageMargins left="0" right="0" top="0.1968503937007874" bottom="0.1968503937007874" header="0" footer="0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dkuoemanki1</dc:creator>
  <cp:keywords/>
  <dc:description/>
  <cp:lastModifiedBy>dkuoemanki1</cp:lastModifiedBy>
  <cp:lastPrinted>2008-12-01T07:14:55Z</cp:lastPrinted>
  <dcterms:created xsi:type="dcterms:W3CDTF">2005-12-02T09:14:29Z</dcterms:created>
  <dcterms:modified xsi:type="dcterms:W3CDTF">2011-02-08T11:59:32Z</dcterms:modified>
  <cp:category/>
  <cp:version/>
  <cp:contentType/>
  <cp:contentStatus/>
</cp:coreProperties>
</file>