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2"/>
  </bookViews>
  <sheets>
    <sheet name="LÅN 1" sheetId="1" r:id="rId1"/>
    <sheet name="LÅN 2" sheetId="2" r:id="rId2"/>
    <sheet name="TOTAL" sheetId="3" r:id="rId3"/>
  </sheets>
  <definedNames/>
  <calcPr fullCalcOnLoad="1"/>
</workbook>
</file>

<file path=xl/comments1.xml><?xml version="1.0" encoding="utf-8"?>
<comments xmlns="http://schemas.openxmlformats.org/spreadsheetml/2006/main">
  <authors>
    <author>B?rge Bruhn</author>
  </authors>
  <commentList>
    <comment ref="D2" authorId="0">
      <text>
        <r>
          <rPr>
            <b/>
            <sz val="8"/>
            <rFont val="Tahoma"/>
            <family val="2"/>
          </rPr>
          <t xml:space="preserve">Indtast rente i procent, løbetid i år, antal af afdrag pr. år og lånebeløbet i de respektive celler.
Det samlede antal terminer kan højst udgøre 600
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Der kan opstå fejl i celler indtil alle felter er udfyldt.</t>
        </r>
      </text>
    </comment>
  </commentList>
</comments>
</file>

<file path=xl/comments2.xml><?xml version="1.0" encoding="utf-8"?>
<comments xmlns="http://schemas.openxmlformats.org/spreadsheetml/2006/main">
  <authors>
    <author>B?rge Bruhn</author>
  </authors>
  <commentList>
    <comment ref="D2" authorId="0">
      <text>
        <r>
          <rPr>
            <b/>
            <sz val="8"/>
            <rFont val="Tahoma"/>
            <family val="2"/>
          </rPr>
          <t xml:space="preserve">Indtast rente i procent, løbetid i år, antal af afdrag pr. år og lånebeløbet i de respektive celler.
Det samlede antal terminer kan højst udgøre 600
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Der kan opstå fejl i celler indtil alle felter er udfyldt.</t>
        </r>
      </text>
    </comment>
  </commentList>
</comments>
</file>

<file path=xl/comments3.xml><?xml version="1.0" encoding="utf-8"?>
<comments xmlns="http://schemas.openxmlformats.org/spreadsheetml/2006/main">
  <authors>
    <author>B?rge Bruhn</author>
  </authors>
  <commentList>
    <comment ref="D2" authorId="0">
      <text>
        <r>
          <rPr>
            <b/>
            <sz val="8"/>
            <rFont val="Tahoma"/>
            <family val="2"/>
          </rPr>
          <t xml:space="preserve">Indtast rente i procent, løbetid i år, antal af afdrag pr. år og lånebeløbet i de respektive celler.
Det samlede antal terminer kan højst udgøre 600
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Der kan opstå fejl i celler indtil alle felter er udfyldt.</t>
        </r>
      </text>
    </comment>
  </commentList>
</comments>
</file>

<file path=xl/sharedStrings.xml><?xml version="1.0" encoding="utf-8"?>
<sst xmlns="http://schemas.openxmlformats.org/spreadsheetml/2006/main" count="65" uniqueCount="24">
  <si>
    <t>Løbetid i år</t>
  </si>
  <si>
    <t>Antal årlige afdrag</t>
  </si>
  <si>
    <t>Årlig rente i procent</t>
  </si>
  <si>
    <t>Hovedstol (lånebeløb)</t>
  </si>
  <si>
    <t>Månedlig ydelse</t>
  </si>
  <si>
    <t>Rente</t>
  </si>
  <si>
    <t>Afdrag</t>
  </si>
  <si>
    <t>Restgæld</t>
  </si>
  <si>
    <t>Amortiseringstabel</t>
  </si>
  <si>
    <t>Termin</t>
  </si>
  <si>
    <t>Amortisering af annuitetslån</t>
  </si>
  <si>
    <t>BIDRAG</t>
  </si>
  <si>
    <r>
      <t xml:space="preserve">NYT: </t>
    </r>
    <r>
      <rPr>
        <b/>
        <sz val="10"/>
        <rFont val="Arial"/>
        <family val="2"/>
      </rPr>
      <t>i %</t>
    </r>
  </si>
  <si>
    <t>Indtast bidrags-%</t>
  </si>
  <si>
    <t>YDELSE KR:</t>
  </si>
  <si>
    <r>
      <t xml:space="preserve">NYT: </t>
    </r>
    <r>
      <rPr>
        <b/>
        <sz val="10"/>
        <rFont val="Arial"/>
        <family val="2"/>
      </rPr>
      <t>i kr.</t>
    </r>
  </si>
  <si>
    <t>YDELSE + BIDRAG</t>
  </si>
  <si>
    <t>Ydelse u/bidrag</t>
  </si>
  <si>
    <t>LÅN 1 + LÅN 2:</t>
  </si>
  <si>
    <t>LÅN 1:</t>
  </si>
  <si>
    <t>LÅN 2:</t>
  </si>
  <si>
    <t>LÅN 1 + LÅN 2</t>
  </si>
  <si>
    <t>NB.: LÅSTE CELLER::</t>
  </si>
  <si>
    <t>se LÅN 1 + 2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</si>
</sst>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-* #,##0.00\ [$kr.-406]_-;\-* #,##0.00\ [$kr.-406]_-;_-* &quot;-&quot;??\ [$kr.-406]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3"/>
      <name val="Arial"/>
      <family val="2"/>
    </font>
    <font>
      <b/>
      <u val="single"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167" fontId="2" fillId="33" borderId="10" xfId="0" applyNumberFormat="1" applyFont="1" applyFill="1" applyBorder="1" applyAlignment="1" applyProtection="1">
      <alignment/>
      <protection hidden="1"/>
    </xf>
    <xf numFmtId="167" fontId="2" fillId="34" borderId="10" xfId="0" applyNumberFormat="1" applyFont="1" applyFill="1" applyBorder="1" applyAlignment="1" applyProtection="1">
      <alignment/>
      <protection hidden="1"/>
    </xf>
    <xf numFmtId="167" fontId="2" fillId="35" borderId="10" xfId="0" applyNumberFormat="1" applyFont="1" applyFill="1" applyBorder="1" applyAlignment="1" applyProtection="1">
      <alignment/>
      <protection hidden="1"/>
    </xf>
    <xf numFmtId="167" fontId="2" fillId="36" borderId="10" xfId="0" applyNumberFormat="1" applyFont="1" applyFill="1" applyBorder="1" applyAlignment="1" applyProtection="1">
      <alignment/>
      <protection hidden="1"/>
    </xf>
    <xf numFmtId="167" fontId="2" fillId="0" borderId="10" xfId="0" applyNumberFormat="1" applyFont="1" applyBorder="1" applyAlignment="1" applyProtection="1">
      <alignment/>
      <protection hidden="1"/>
    </xf>
    <xf numFmtId="10" fontId="0" fillId="37" borderId="10" xfId="0" applyNumberFormat="1" applyFill="1" applyBorder="1" applyAlignment="1" applyProtection="1">
      <alignment/>
      <protection locked="0"/>
    </xf>
    <xf numFmtId="170" fontId="0" fillId="37" borderId="10" xfId="59" applyFont="1" applyFill="1" applyBorder="1" applyAlignment="1" applyProtection="1">
      <alignment/>
      <protection locked="0"/>
    </xf>
    <xf numFmtId="174" fontId="0" fillId="37" borderId="10" xfId="45" applyNumberFormat="1" applyFont="1" applyFill="1" applyBorder="1" applyAlignment="1" applyProtection="1">
      <alignment/>
      <protection locked="0"/>
    </xf>
    <xf numFmtId="167" fontId="2" fillId="38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40" borderId="10" xfId="0" applyFont="1" applyFill="1" applyBorder="1" applyAlignment="1" applyProtection="1">
      <alignment/>
      <protection/>
    </xf>
    <xf numFmtId="10" fontId="0" fillId="37" borderId="10" xfId="0" applyNumberFormat="1" applyFill="1" applyBorder="1" applyAlignment="1" applyProtection="1">
      <alignment/>
      <protection/>
    </xf>
    <xf numFmtId="174" fontId="0" fillId="37" borderId="10" xfId="45" applyNumberFormat="1" applyFont="1" applyFill="1" applyBorder="1" applyAlignment="1" applyProtection="1">
      <alignment/>
      <protection/>
    </xf>
    <xf numFmtId="170" fontId="0" fillId="37" borderId="10" xfId="59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0" fontId="0" fillId="8" borderId="12" xfId="54" applyNumberFormat="1" applyFont="1" applyFill="1" applyBorder="1" applyAlignment="1" applyProtection="1">
      <alignment horizontal="center"/>
      <protection/>
    </xf>
    <xf numFmtId="10" fontId="27" fillId="8" borderId="12" xfId="54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38" borderId="0" xfId="0" applyNumberFormat="1" applyFont="1" applyFill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48" fillId="0" borderId="13" xfId="0" applyFont="1" applyBorder="1" applyAlignment="1" applyProtection="1">
      <alignment horizontal="center"/>
      <protection/>
    </xf>
    <xf numFmtId="0" fontId="3" fillId="41" borderId="10" xfId="0" applyFont="1" applyFill="1" applyBorder="1" applyAlignment="1" applyProtection="1">
      <alignment horizontal="center"/>
      <protection/>
    </xf>
    <xf numFmtId="0" fontId="49" fillId="41" borderId="10" xfId="0" applyFont="1" applyFill="1" applyBorder="1" applyAlignment="1" applyProtection="1">
      <alignment horizontal="center"/>
      <protection/>
    </xf>
    <xf numFmtId="0" fontId="3" fillId="41" borderId="14" xfId="0" applyFont="1" applyFill="1" applyBorder="1" applyAlignment="1" applyProtection="1">
      <alignment horizontal="center"/>
      <protection/>
    </xf>
    <xf numFmtId="0" fontId="3" fillId="38" borderId="15" xfId="0" applyFont="1" applyFill="1" applyBorder="1" applyAlignment="1" applyProtection="1">
      <alignment horizontal="center"/>
      <protection/>
    </xf>
    <xf numFmtId="0" fontId="3" fillId="41" borderId="12" xfId="0" applyFont="1" applyFill="1" applyBorder="1" applyAlignment="1" applyProtection="1">
      <alignment horizontal="center"/>
      <protection/>
    </xf>
    <xf numFmtId="0" fontId="3" fillId="42" borderId="1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3" fillId="41" borderId="13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 locked="0"/>
    </xf>
    <xf numFmtId="10" fontId="0" fillId="8" borderId="12" xfId="54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7" fontId="4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0"/>
  <sheetViews>
    <sheetView showGridLines="0" showOutlineSymbols="0" zoomScalePageLayoutView="0" workbookViewId="0" topLeftCell="A1">
      <pane ySplit="12" topLeftCell="A13" activePane="bottomLeft" state="frozen"/>
      <selection pane="topLeft" activeCell="A1" sqref="A1"/>
      <selection pane="bottomLeft" activeCell="C10" sqref="C10:F10"/>
    </sheetView>
  </sheetViews>
  <sheetFormatPr defaultColWidth="9.140625" defaultRowHeight="12.75"/>
  <cols>
    <col min="1" max="1" width="5.140625" style="11" customWidth="1"/>
    <col min="2" max="2" width="23.8515625" style="11" customWidth="1"/>
    <col min="3" max="3" width="20.00390625" style="11" customWidth="1"/>
    <col min="4" max="4" width="23.57421875" style="11" customWidth="1"/>
    <col min="5" max="6" width="22.7109375" style="11" customWidth="1"/>
    <col min="7" max="7" width="3.7109375" style="20" customWidth="1"/>
    <col min="8" max="8" width="15.8515625" style="11" customWidth="1"/>
    <col min="9" max="9" width="17.7109375" style="11" customWidth="1"/>
    <col min="10" max="16384" width="8.8515625" style="11" customWidth="1"/>
  </cols>
  <sheetData>
    <row r="1" spans="2:7" ht="18">
      <c r="B1" s="12" t="s">
        <v>10</v>
      </c>
      <c r="G1" s="13"/>
    </row>
    <row r="2" spans="2:7" ht="12.75">
      <c r="B2" s="14"/>
      <c r="C2" s="14"/>
      <c r="G2" s="13"/>
    </row>
    <row r="3" spans="2:7" ht="12.75">
      <c r="B3" s="15" t="s">
        <v>2</v>
      </c>
      <c r="C3" s="7">
        <v>0.025</v>
      </c>
      <c r="G3" s="13"/>
    </row>
    <row r="4" spans="2:7" ht="12.75">
      <c r="B4" s="15" t="s">
        <v>0</v>
      </c>
      <c r="C4" s="9">
        <v>20</v>
      </c>
      <c r="G4" s="13"/>
    </row>
    <row r="5" spans="2:7" ht="12.75">
      <c r="B5" s="15" t="s">
        <v>1</v>
      </c>
      <c r="C5" s="9">
        <v>4</v>
      </c>
      <c r="G5" s="13"/>
    </row>
    <row r="6" spans="2:7" ht="12.75">
      <c r="B6" s="15" t="s">
        <v>3</v>
      </c>
      <c r="C6" s="8">
        <v>50000</v>
      </c>
      <c r="G6" s="13"/>
    </row>
    <row r="7" ht="12.75">
      <c r="G7" s="13"/>
    </row>
    <row r="8" spans="2:8" ht="12.75">
      <c r="B8" s="19" t="s">
        <v>4</v>
      </c>
      <c r="C8" s="6">
        <f>IF(ISERROR(-PMT(C3/C5,C4*C5,C6)),"",-PMT(C3/C5,C4*C5,C6))</f>
        <v>796.1279762591377</v>
      </c>
      <c r="H8" s="21" t="s">
        <v>13</v>
      </c>
    </row>
    <row r="9" spans="2:9" ht="12.75">
      <c r="B9" s="19"/>
      <c r="C9" s="22"/>
      <c r="H9" s="41">
        <v>0.0115</v>
      </c>
      <c r="I9" s="24" t="s">
        <v>16</v>
      </c>
    </row>
    <row r="10" spans="2:9" ht="15">
      <c r="B10" s="25" t="s">
        <v>19</v>
      </c>
      <c r="C10" s="40" t="s">
        <v>8</v>
      </c>
      <c r="D10" s="40"/>
      <c r="E10" s="40"/>
      <c r="F10" s="40"/>
      <c r="G10" s="27"/>
      <c r="H10" s="28"/>
      <c r="I10" s="28"/>
    </row>
    <row r="11" spans="3:9" ht="12.75">
      <c r="C11" s="29"/>
      <c r="H11" s="30" t="s">
        <v>12</v>
      </c>
      <c r="I11" s="30" t="s">
        <v>15</v>
      </c>
    </row>
    <row r="12" spans="2:9" ht="12.75">
      <c r="B12" s="31" t="s">
        <v>9</v>
      </c>
      <c r="C12" s="32" t="s">
        <v>17</v>
      </c>
      <c r="D12" s="31" t="s">
        <v>5</v>
      </c>
      <c r="E12" s="31" t="s">
        <v>6</v>
      </c>
      <c r="F12" s="33" t="s">
        <v>7</v>
      </c>
      <c r="G12" s="34"/>
      <c r="H12" s="35" t="s">
        <v>11</v>
      </c>
      <c r="I12" s="36" t="s">
        <v>14</v>
      </c>
    </row>
    <row r="13" spans="1:9" ht="12.75">
      <c r="A13" s="37">
        <v>1</v>
      </c>
      <c r="B13" s="1" t="str">
        <f>IF(A13&gt;$C$4*$C$5,"",A13&amp;" . termin")</f>
        <v>1 . termin</v>
      </c>
      <c r="C13" s="2">
        <f>$C$8</f>
        <v>796.1279762591377</v>
      </c>
      <c r="D13" s="3">
        <f>IF(C5=0,"",$C$6*$C$3/$C$5)</f>
        <v>312.5</v>
      </c>
      <c r="E13" s="4">
        <f>IF(D13="","",C13-D13)</f>
        <v>483.62797625913765</v>
      </c>
      <c r="F13" s="5">
        <f>IF(E13="","",C6-E13)</f>
        <v>49516.37202374086</v>
      </c>
      <c r="G13" s="10"/>
      <c r="H13" s="38">
        <f>F13*$H$9</f>
        <v>569.4382782730199</v>
      </c>
      <c r="I13" s="39">
        <f>H13+C13</f>
        <v>1365.5662545321575</v>
      </c>
    </row>
    <row r="14" spans="1:9" ht="12.75">
      <c r="A14" s="37">
        <v>2</v>
      </c>
      <c r="B14" s="1" t="str">
        <f>IF(A14&gt;$C$4*$C$5,"",A14&amp;" . termin")</f>
        <v>2 . termin</v>
      </c>
      <c r="C14" s="2">
        <f>IF(A13&gt;=$C$4*$C$5,"",C13)</f>
        <v>796.1279762591377</v>
      </c>
      <c r="D14" s="3">
        <f>IF(A13&gt;=$C$4*$C$5,"",F13*$C$3/$C$5)</f>
        <v>309.47732514838043</v>
      </c>
      <c r="E14" s="4">
        <f>IF(A13&gt;=$C$4*$C$5,"",C14-D14)</f>
        <v>486.6506511107572</v>
      </c>
      <c r="F14" s="5">
        <f>IF(E14="","",F13-E14)</f>
        <v>49029.721372630105</v>
      </c>
      <c r="G14" s="10"/>
      <c r="H14" s="38">
        <f aca="true" t="shared" si="0" ref="H14:H77">F14*$H$9</f>
        <v>563.8417957852462</v>
      </c>
      <c r="I14" s="39">
        <f aca="true" t="shared" si="1" ref="I14:I77">H14+C14</f>
        <v>1359.9697720443837</v>
      </c>
    </row>
    <row r="15" spans="1:9" ht="12.75">
      <c r="A15" s="37">
        <v>3</v>
      </c>
      <c r="B15" s="1" t="str">
        <f aca="true" t="shared" si="2" ref="B15:B78">IF(A15&gt;$C$4*$C$5,"",A15&amp;" . termin")</f>
        <v>3 . termin</v>
      </c>
      <c r="C15" s="2">
        <f aca="true" t="shared" si="3" ref="C15:C78">IF(A14&gt;=$C$4*$C$5,"",C14)</f>
        <v>796.1279762591377</v>
      </c>
      <c r="D15" s="3">
        <f aca="true" t="shared" si="4" ref="D15:D78">IF(A14&gt;=$C$4*$C$5,"",F14*$C$3/$C$5)</f>
        <v>306.4357585789382</v>
      </c>
      <c r="E15" s="4">
        <f aca="true" t="shared" si="5" ref="E15:E78">IF(A14&gt;=$C$4*$C$5,"",C15-D15)</f>
        <v>489.69221768019946</v>
      </c>
      <c r="F15" s="5">
        <f aca="true" t="shared" si="6" ref="F15:F78">IF(E15="","",F14-E15)</f>
        <v>48540.02915494991</v>
      </c>
      <c r="G15" s="10"/>
      <c r="H15" s="38">
        <f t="shared" si="0"/>
        <v>558.2103352819239</v>
      </c>
      <c r="I15" s="39">
        <f t="shared" si="1"/>
        <v>1354.3383115410616</v>
      </c>
    </row>
    <row r="16" spans="1:9" ht="12.75">
      <c r="A16" s="37">
        <v>4</v>
      </c>
      <c r="B16" s="1" t="str">
        <f t="shared" si="2"/>
        <v>4 . termin</v>
      </c>
      <c r="C16" s="2">
        <f t="shared" si="3"/>
        <v>796.1279762591377</v>
      </c>
      <c r="D16" s="3">
        <f t="shared" si="4"/>
        <v>303.3751822184369</v>
      </c>
      <c r="E16" s="4">
        <f t="shared" si="5"/>
        <v>492.75279404070073</v>
      </c>
      <c r="F16" s="5">
        <f t="shared" si="6"/>
        <v>48047.27636090921</v>
      </c>
      <c r="G16" s="10"/>
      <c r="H16" s="38">
        <f t="shared" si="0"/>
        <v>552.5436781504559</v>
      </c>
      <c r="I16" s="39">
        <f t="shared" si="1"/>
        <v>1348.6716544095934</v>
      </c>
    </row>
    <row r="17" spans="1:9" ht="12.75">
      <c r="A17" s="37">
        <v>5</v>
      </c>
      <c r="B17" s="1" t="str">
        <f t="shared" si="2"/>
        <v>5 . termin</v>
      </c>
      <c r="C17" s="2">
        <f t="shared" si="3"/>
        <v>796.1279762591377</v>
      </c>
      <c r="D17" s="3">
        <f t="shared" si="4"/>
        <v>300.29547725568256</v>
      </c>
      <c r="E17" s="4">
        <f t="shared" si="5"/>
        <v>495.8324990034551</v>
      </c>
      <c r="F17" s="5">
        <f t="shared" si="6"/>
        <v>47551.443861905755</v>
      </c>
      <c r="G17" s="10"/>
      <c r="H17" s="38">
        <f t="shared" si="0"/>
        <v>546.8416044119161</v>
      </c>
      <c r="I17" s="39">
        <f t="shared" si="1"/>
        <v>1342.9695806710538</v>
      </c>
    </row>
    <row r="18" spans="1:9" ht="12.75">
      <c r="A18" s="37">
        <v>6</v>
      </c>
      <c r="B18" s="1" t="str">
        <f t="shared" si="2"/>
        <v>6 . termin</v>
      </c>
      <c r="C18" s="2">
        <f t="shared" si="3"/>
        <v>796.1279762591377</v>
      </c>
      <c r="D18" s="3">
        <f t="shared" si="4"/>
        <v>297.19652413691097</v>
      </c>
      <c r="E18" s="4">
        <f t="shared" si="5"/>
        <v>498.9314521222267</v>
      </c>
      <c r="F18" s="5">
        <f t="shared" si="6"/>
        <v>47052.51240978353</v>
      </c>
      <c r="G18" s="10"/>
      <c r="H18" s="38">
        <f t="shared" si="0"/>
        <v>541.1038927125105</v>
      </c>
      <c r="I18" s="39">
        <f t="shared" si="1"/>
        <v>1337.231868971648</v>
      </c>
    </row>
    <row r="19" spans="1:9" ht="12.75">
      <c r="A19" s="37">
        <v>7</v>
      </c>
      <c r="B19" s="1" t="str">
        <f t="shared" si="2"/>
        <v>7 . termin</v>
      </c>
      <c r="C19" s="2">
        <f t="shared" si="3"/>
        <v>796.1279762591377</v>
      </c>
      <c r="D19" s="3">
        <f t="shared" si="4"/>
        <v>294.07820256114707</v>
      </c>
      <c r="E19" s="4">
        <f t="shared" si="5"/>
        <v>502.0497736979906</v>
      </c>
      <c r="F19" s="5">
        <f t="shared" si="6"/>
        <v>46550.46263608554</v>
      </c>
      <c r="G19" s="10"/>
      <c r="H19" s="38">
        <f t="shared" si="0"/>
        <v>535.3303203149837</v>
      </c>
      <c r="I19" s="39">
        <f t="shared" si="1"/>
        <v>1331.4582965741215</v>
      </c>
    </row>
    <row r="20" spans="1:9" ht="12.75">
      <c r="A20" s="37">
        <v>8</v>
      </c>
      <c r="B20" s="1" t="str">
        <f t="shared" si="2"/>
        <v>8 . termin</v>
      </c>
      <c r="C20" s="2">
        <f t="shared" si="3"/>
        <v>796.1279762591377</v>
      </c>
      <c r="D20" s="3">
        <f t="shared" si="4"/>
        <v>290.9403914755346</v>
      </c>
      <c r="E20" s="4">
        <f t="shared" si="5"/>
        <v>505.18758478360303</v>
      </c>
      <c r="F20" s="5">
        <f t="shared" si="6"/>
        <v>46045.275051301935</v>
      </c>
      <c r="G20" s="10"/>
      <c r="H20" s="38">
        <f t="shared" si="0"/>
        <v>529.5206630899722</v>
      </c>
      <c r="I20" s="39">
        <f t="shared" si="1"/>
        <v>1325.64863934911</v>
      </c>
    </row>
    <row r="21" spans="1:9" ht="12.75">
      <c r="A21" s="37">
        <v>9</v>
      </c>
      <c r="B21" s="1" t="str">
        <f t="shared" si="2"/>
        <v>9 . termin</v>
      </c>
      <c r="C21" s="2">
        <f t="shared" si="3"/>
        <v>796.1279762591377</v>
      </c>
      <c r="D21" s="3">
        <f t="shared" si="4"/>
        <v>287.7829690706371</v>
      </c>
      <c r="E21" s="4">
        <f t="shared" si="5"/>
        <v>508.3450071885006</v>
      </c>
      <c r="F21" s="5">
        <f t="shared" si="6"/>
        <v>45536.93004411343</v>
      </c>
      <c r="G21" s="10"/>
      <c r="H21" s="38">
        <f t="shared" si="0"/>
        <v>523.6746955073045</v>
      </c>
      <c r="I21" s="39">
        <f t="shared" si="1"/>
        <v>1319.802671766442</v>
      </c>
    </row>
    <row r="22" spans="1:9" ht="12.75">
      <c r="A22" s="37">
        <v>10</v>
      </c>
      <c r="B22" s="1" t="str">
        <f t="shared" si="2"/>
        <v>10 . termin</v>
      </c>
      <c r="C22" s="2">
        <f t="shared" si="3"/>
        <v>796.1279762591377</v>
      </c>
      <c r="D22" s="3">
        <f t="shared" si="4"/>
        <v>284.60581277570896</v>
      </c>
      <c r="E22" s="4">
        <f t="shared" si="5"/>
        <v>511.5221634834287</v>
      </c>
      <c r="F22" s="5">
        <f t="shared" si="6"/>
        <v>45025.40788063</v>
      </c>
      <c r="G22" s="10"/>
      <c r="H22" s="38">
        <f t="shared" si="0"/>
        <v>517.792190627245</v>
      </c>
      <c r="I22" s="39">
        <f t="shared" si="1"/>
        <v>1313.9201668863825</v>
      </c>
    </row>
    <row r="23" spans="1:9" ht="12.75">
      <c r="A23" s="37">
        <v>11</v>
      </c>
      <c r="B23" s="1" t="str">
        <f t="shared" si="2"/>
        <v>11 . termin</v>
      </c>
      <c r="C23" s="2">
        <f t="shared" si="3"/>
        <v>796.1279762591377</v>
      </c>
      <c r="D23" s="3">
        <f t="shared" si="4"/>
        <v>281.4087992539375</v>
      </c>
      <c r="E23" s="4">
        <f t="shared" si="5"/>
        <v>514.7191770052002</v>
      </c>
      <c r="F23" s="5">
        <f t="shared" si="6"/>
        <v>44510.6887036248</v>
      </c>
      <c r="G23" s="10"/>
      <c r="H23" s="38">
        <f t="shared" si="0"/>
        <v>511.8729200916852</v>
      </c>
      <c r="I23" s="39">
        <f t="shared" si="1"/>
        <v>1308.0008963508228</v>
      </c>
    </row>
    <row r="24" spans="1:9" ht="12.75">
      <c r="A24" s="37">
        <v>12</v>
      </c>
      <c r="B24" s="1" t="str">
        <f t="shared" si="2"/>
        <v>12 . termin</v>
      </c>
      <c r="C24" s="2">
        <f t="shared" si="3"/>
        <v>796.1279762591377</v>
      </c>
      <c r="D24" s="3">
        <f t="shared" si="4"/>
        <v>278.191804397655</v>
      </c>
      <c r="E24" s="4">
        <f t="shared" si="5"/>
        <v>517.9361718614826</v>
      </c>
      <c r="F24" s="5">
        <f t="shared" si="6"/>
        <v>43992.75253176332</v>
      </c>
      <c r="G24" s="10"/>
      <c r="H24" s="38">
        <f t="shared" si="0"/>
        <v>505.91665411527816</v>
      </c>
      <c r="I24" s="39">
        <f t="shared" si="1"/>
        <v>1302.0446303744159</v>
      </c>
    </row>
    <row r="25" spans="1:9" ht="12.75">
      <c r="A25" s="37">
        <v>13</v>
      </c>
      <c r="B25" s="1" t="str">
        <f t="shared" si="2"/>
        <v>13 . termin</v>
      </c>
      <c r="C25" s="2">
        <f t="shared" si="3"/>
        <v>796.1279762591377</v>
      </c>
      <c r="D25" s="3">
        <f t="shared" si="4"/>
        <v>274.95470332352073</v>
      </c>
      <c r="E25" s="4">
        <f t="shared" si="5"/>
        <v>521.173272935617</v>
      </c>
      <c r="F25" s="5">
        <f t="shared" si="6"/>
        <v>43471.5792588277</v>
      </c>
      <c r="G25" s="10"/>
      <c r="H25" s="38">
        <f t="shared" si="0"/>
        <v>499.9231614765186</v>
      </c>
      <c r="I25" s="39">
        <f t="shared" si="1"/>
        <v>1296.0511377356563</v>
      </c>
    </row>
    <row r="26" spans="1:9" ht="12.75">
      <c r="A26" s="37">
        <v>14</v>
      </c>
      <c r="B26" s="1" t="str">
        <f t="shared" si="2"/>
        <v>14 . termin</v>
      </c>
      <c r="C26" s="2">
        <f t="shared" si="3"/>
        <v>796.1279762591377</v>
      </c>
      <c r="D26" s="3">
        <f t="shared" si="4"/>
        <v>271.69737036767316</v>
      </c>
      <c r="E26" s="4">
        <f t="shared" si="5"/>
        <v>524.4306058914644</v>
      </c>
      <c r="F26" s="5">
        <f t="shared" si="6"/>
        <v>42947.14865293624</v>
      </c>
      <c r="G26" s="10"/>
      <c r="H26" s="38">
        <f t="shared" si="0"/>
        <v>493.8922095087667</v>
      </c>
      <c r="I26" s="39">
        <f t="shared" si="1"/>
        <v>1290.0201857679044</v>
      </c>
    </row>
    <row r="27" spans="1:9" ht="12.75">
      <c r="A27" s="37">
        <v>15</v>
      </c>
      <c r="B27" s="1" t="str">
        <f t="shared" si="2"/>
        <v>15 . termin</v>
      </c>
      <c r="C27" s="2">
        <f t="shared" si="3"/>
        <v>796.1279762591377</v>
      </c>
      <c r="D27" s="3">
        <f t="shared" si="4"/>
        <v>268.4196790808515</v>
      </c>
      <c r="E27" s="4">
        <f t="shared" si="5"/>
        <v>527.7082971782861</v>
      </c>
      <c r="F27" s="5">
        <f t="shared" si="6"/>
        <v>42419.44035575795</v>
      </c>
      <c r="G27" s="10"/>
      <c r="H27" s="38">
        <f t="shared" si="0"/>
        <v>487.82356409121644</v>
      </c>
      <c r="I27" s="39">
        <f t="shared" si="1"/>
        <v>1283.9515403503542</v>
      </c>
    </row>
    <row r="28" spans="1:9" ht="12.75">
      <c r="A28" s="37">
        <v>16</v>
      </c>
      <c r="B28" s="1" t="str">
        <f t="shared" si="2"/>
        <v>16 . termin</v>
      </c>
      <c r="C28" s="2">
        <f t="shared" si="3"/>
        <v>796.1279762591377</v>
      </c>
      <c r="D28" s="3">
        <f t="shared" si="4"/>
        <v>265.1215022234872</v>
      </c>
      <c r="E28" s="4">
        <f t="shared" si="5"/>
        <v>531.0064740356504</v>
      </c>
      <c r="F28" s="5">
        <f t="shared" si="6"/>
        <v>41888.433881722296</v>
      </c>
      <c r="G28" s="10"/>
      <c r="H28" s="38">
        <f t="shared" si="0"/>
        <v>481.7169896398064</v>
      </c>
      <c r="I28" s="39">
        <f t="shared" si="1"/>
        <v>1277.844965898944</v>
      </c>
    </row>
    <row r="29" spans="1:9" ht="12.75">
      <c r="A29" s="37">
        <v>17</v>
      </c>
      <c r="B29" s="1" t="str">
        <f t="shared" si="2"/>
        <v>17 . termin</v>
      </c>
      <c r="C29" s="2">
        <f t="shared" si="3"/>
        <v>796.1279762591377</v>
      </c>
      <c r="D29" s="3">
        <f t="shared" si="4"/>
        <v>261.80271176076434</v>
      </c>
      <c r="E29" s="4">
        <f t="shared" si="5"/>
        <v>534.3252644983734</v>
      </c>
      <c r="F29" s="5">
        <f t="shared" si="6"/>
        <v>41354.10861722392</v>
      </c>
      <c r="G29" s="10"/>
      <c r="H29" s="38">
        <f t="shared" si="0"/>
        <v>475.57224909807513</v>
      </c>
      <c r="I29" s="39">
        <f t="shared" si="1"/>
        <v>1271.7002253572127</v>
      </c>
    </row>
    <row r="30" spans="1:9" ht="12.75">
      <c r="A30" s="37">
        <v>18</v>
      </c>
      <c r="B30" s="1" t="str">
        <f t="shared" si="2"/>
        <v>18 . termin</v>
      </c>
      <c r="C30" s="2">
        <f t="shared" si="3"/>
        <v>796.1279762591377</v>
      </c>
      <c r="D30" s="3">
        <f t="shared" si="4"/>
        <v>258.46317885764955</v>
      </c>
      <c r="E30" s="4">
        <f t="shared" si="5"/>
        <v>537.6647974014882</v>
      </c>
      <c r="F30" s="5">
        <f t="shared" si="6"/>
        <v>40816.44381982244</v>
      </c>
      <c r="G30" s="10"/>
      <c r="H30" s="38">
        <f t="shared" si="0"/>
        <v>469.38910392795805</v>
      </c>
      <c r="I30" s="39">
        <f t="shared" si="1"/>
        <v>1265.5170801870956</v>
      </c>
    </row>
    <row r="31" spans="1:9" ht="12.75">
      <c r="A31" s="37">
        <v>19</v>
      </c>
      <c r="B31" s="1" t="str">
        <f t="shared" si="2"/>
        <v>19 . termin</v>
      </c>
      <c r="C31" s="2">
        <f t="shared" si="3"/>
        <v>796.1279762591377</v>
      </c>
      <c r="D31" s="3">
        <f t="shared" si="4"/>
        <v>255.10277387389024</v>
      </c>
      <c r="E31" s="4">
        <f t="shared" si="5"/>
        <v>541.0252023852474</v>
      </c>
      <c r="F31" s="5">
        <f t="shared" si="6"/>
        <v>40275.41861743719</v>
      </c>
      <c r="G31" s="10"/>
      <c r="H31" s="38">
        <f t="shared" si="0"/>
        <v>463.16731410052773</v>
      </c>
      <c r="I31" s="39">
        <f t="shared" si="1"/>
        <v>1259.2952903596654</v>
      </c>
    </row>
    <row r="32" spans="1:9" ht="12.75">
      <c r="A32" s="37">
        <v>20</v>
      </c>
      <c r="B32" s="1" t="str">
        <f t="shared" si="2"/>
        <v>20 . termin</v>
      </c>
      <c r="C32" s="2">
        <f t="shared" si="3"/>
        <v>796.1279762591377</v>
      </c>
      <c r="D32" s="3">
        <f t="shared" si="4"/>
        <v>251.72136635898246</v>
      </c>
      <c r="E32" s="4">
        <f t="shared" si="5"/>
        <v>544.4066099001552</v>
      </c>
      <c r="F32" s="5">
        <f t="shared" si="6"/>
        <v>39731.012007537036</v>
      </c>
      <c r="G32" s="10"/>
      <c r="H32" s="38">
        <f t="shared" si="0"/>
        <v>456.9066380866759</v>
      </c>
      <c r="I32" s="39">
        <f t="shared" si="1"/>
        <v>1253.0346143458137</v>
      </c>
    </row>
    <row r="33" spans="1:9" ht="12.75">
      <c r="A33" s="37">
        <v>21</v>
      </c>
      <c r="B33" s="1" t="str">
        <f t="shared" si="2"/>
        <v>21 . termin</v>
      </c>
      <c r="C33" s="2">
        <f t="shared" si="3"/>
        <v>796.1279762591377</v>
      </c>
      <c r="D33" s="3">
        <f t="shared" si="4"/>
        <v>248.3188250471065</v>
      </c>
      <c r="E33" s="4">
        <f t="shared" si="5"/>
        <v>547.8091512120311</v>
      </c>
      <c r="F33" s="5">
        <f t="shared" si="6"/>
        <v>39183.202856325006</v>
      </c>
      <c r="G33" s="10"/>
      <c r="H33" s="38">
        <f t="shared" si="0"/>
        <v>450.60683284773756</v>
      </c>
      <c r="I33" s="39">
        <f t="shared" si="1"/>
        <v>1246.7348091068752</v>
      </c>
    </row>
    <row r="34" spans="1:9" ht="12.75">
      <c r="A34" s="37">
        <v>22</v>
      </c>
      <c r="B34" s="1" t="str">
        <f t="shared" si="2"/>
        <v>22 . termin</v>
      </c>
      <c r="C34" s="2">
        <f t="shared" si="3"/>
        <v>796.1279762591377</v>
      </c>
      <c r="D34" s="3">
        <f t="shared" si="4"/>
        <v>244.8950178520313</v>
      </c>
      <c r="E34" s="4">
        <f t="shared" si="5"/>
        <v>551.2329584071064</v>
      </c>
      <c r="F34" s="5">
        <f t="shared" si="6"/>
        <v>38631.9698979179</v>
      </c>
      <c r="G34" s="10"/>
      <c r="H34" s="38">
        <f t="shared" si="0"/>
        <v>444.26765382605583</v>
      </c>
      <c r="I34" s="39">
        <f t="shared" si="1"/>
        <v>1240.3956300851935</v>
      </c>
    </row>
    <row r="35" spans="1:9" ht="12.75">
      <c r="A35" s="37">
        <v>23</v>
      </c>
      <c r="B35" s="1" t="str">
        <f t="shared" si="2"/>
        <v>23 . termin</v>
      </c>
      <c r="C35" s="2">
        <f t="shared" si="3"/>
        <v>796.1279762591377</v>
      </c>
      <c r="D35" s="3">
        <f t="shared" si="4"/>
        <v>241.4498118619869</v>
      </c>
      <c r="E35" s="4">
        <f t="shared" si="5"/>
        <v>554.6781643971508</v>
      </c>
      <c r="F35" s="5">
        <f t="shared" si="6"/>
        <v>38077.29173352075</v>
      </c>
      <c r="G35" s="10"/>
      <c r="H35" s="38">
        <f t="shared" si="0"/>
        <v>437.88885493548867</v>
      </c>
      <c r="I35" s="39">
        <f t="shared" si="1"/>
        <v>1234.0168311946263</v>
      </c>
    </row>
    <row r="36" spans="1:9" ht="12.75">
      <c r="A36" s="37">
        <v>24</v>
      </c>
      <c r="B36" s="1" t="str">
        <f t="shared" si="2"/>
        <v>24 . termin</v>
      </c>
      <c r="C36" s="2">
        <f t="shared" si="3"/>
        <v>796.1279762591377</v>
      </c>
      <c r="D36" s="3">
        <f t="shared" si="4"/>
        <v>237.98307333450472</v>
      </c>
      <c r="E36" s="4">
        <f t="shared" si="5"/>
        <v>558.1449029246329</v>
      </c>
      <c r="F36" s="5">
        <f t="shared" si="6"/>
        <v>37519.14683059612</v>
      </c>
      <c r="G36" s="10"/>
      <c r="H36" s="38">
        <f t="shared" si="0"/>
        <v>431.47018855185536</v>
      </c>
      <c r="I36" s="39">
        <f t="shared" si="1"/>
        <v>1227.598164810993</v>
      </c>
    </row>
    <row r="37" spans="1:9" ht="12.75">
      <c r="A37" s="37">
        <v>25</v>
      </c>
      <c r="B37" s="1" t="str">
        <f t="shared" si="2"/>
        <v>25 . termin</v>
      </c>
      <c r="C37" s="2">
        <f t="shared" si="3"/>
        <v>796.1279762591377</v>
      </c>
      <c r="D37" s="3">
        <f t="shared" si="4"/>
        <v>234.49466769122574</v>
      </c>
      <c r="E37" s="4">
        <f t="shared" si="5"/>
        <v>561.6333085679119</v>
      </c>
      <c r="F37" s="5">
        <f t="shared" si="6"/>
        <v>36957.5135220282</v>
      </c>
      <c r="G37" s="10"/>
      <c r="H37" s="38">
        <f t="shared" si="0"/>
        <v>425.01140550332434</v>
      </c>
      <c r="I37" s="39">
        <f t="shared" si="1"/>
        <v>1221.139381762462</v>
      </c>
    </row>
    <row r="38" spans="1:9" ht="12.75">
      <c r="A38" s="37">
        <v>26</v>
      </c>
      <c r="B38" s="1" t="str">
        <f t="shared" si="2"/>
        <v>26 . termin</v>
      </c>
      <c r="C38" s="2">
        <f t="shared" si="3"/>
        <v>796.1279762591377</v>
      </c>
      <c r="D38" s="3">
        <f t="shared" si="4"/>
        <v>230.98445951267627</v>
      </c>
      <c r="E38" s="4">
        <f t="shared" si="5"/>
        <v>565.1435167464614</v>
      </c>
      <c r="F38" s="5">
        <f t="shared" si="6"/>
        <v>36392.370005281744</v>
      </c>
      <c r="G38" s="10"/>
      <c r="H38" s="38">
        <f t="shared" si="0"/>
        <v>418.5122550607401</v>
      </c>
      <c r="I38" s="39">
        <f t="shared" si="1"/>
        <v>1214.6402313198778</v>
      </c>
    </row>
    <row r="39" spans="1:9" ht="12.75">
      <c r="A39" s="37">
        <v>27</v>
      </c>
      <c r="B39" s="1" t="str">
        <f t="shared" si="2"/>
        <v>27 . termin</v>
      </c>
      <c r="C39" s="2">
        <f t="shared" si="3"/>
        <v>796.1279762591377</v>
      </c>
      <c r="D39" s="3">
        <f t="shared" si="4"/>
        <v>227.4523125330109</v>
      </c>
      <c r="E39" s="4">
        <f t="shared" si="5"/>
        <v>568.6756637261267</v>
      </c>
      <c r="F39" s="5">
        <f t="shared" si="6"/>
        <v>35823.694341555616</v>
      </c>
      <c r="G39" s="10"/>
      <c r="H39" s="38">
        <f t="shared" si="0"/>
        <v>411.9724849278896</v>
      </c>
      <c r="I39" s="39">
        <f t="shared" si="1"/>
        <v>1208.1004611870271</v>
      </c>
    </row>
    <row r="40" spans="1:9" ht="12.75">
      <c r="A40" s="37">
        <v>28</v>
      </c>
      <c r="B40" s="1" t="str">
        <f t="shared" si="2"/>
        <v>28 . termin</v>
      </c>
      <c r="C40" s="2">
        <f t="shared" si="3"/>
        <v>796.1279762591377</v>
      </c>
      <c r="D40" s="3">
        <f t="shared" si="4"/>
        <v>223.89808963472262</v>
      </c>
      <c r="E40" s="4">
        <f t="shared" si="5"/>
        <v>572.229886624415</v>
      </c>
      <c r="F40" s="5">
        <f t="shared" si="6"/>
        <v>35251.4644549312</v>
      </c>
      <c r="G40" s="10"/>
      <c r="H40" s="38">
        <f t="shared" si="0"/>
        <v>405.3918412317088</v>
      </c>
      <c r="I40" s="39">
        <f t="shared" si="1"/>
        <v>1201.5198174908464</v>
      </c>
    </row>
    <row r="41" spans="1:9" ht="12.75">
      <c r="A41" s="37">
        <v>29</v>
      </c>
      <c r="B41" s="1" t="str">
        <f t="shared" si="2"/>
        <v>29 . termin</v>
      </c>
      <c r="C41" s="2">
        <f t="shared" si="3"/>
        <v>796.1279762591377</v>
      </c>
      <c r="D41" s="3">
        <f t="shared" si="4"/>
        <v>220.32165284332</v>
      </c>
      <c r="E41" s="4">
        <f t="shared" si="5"/>
        <v>575.8063234158176</v>
      </c>
      <c r="F41" s="5">
        <f t="shared" si="6"/>
        <v>34675.65813151538</v>
      </c>
      <c r="G41" s="10"/>
      <c r="H41" s="38">
        <f t="shared" si="0"/>
        <v>398.77006851242686</v>
      </c>
      <c r="I41" s="39">
        <f t="shared" si="1"/>
        <v>1194.8980447715644</v>
      </c>
    </row>
    <row r="42" spans="1:9" ht="12.75">
      <c r="A42" s="37">
        <v>30</v>
      </c>
      <c r="B42" s="1" t="str">
        <f t="shared" si="2"/>
        <v>30 . termin</v>
      </c>
      <c r="C42" s="2">
        <f t="shared" si="3"/>
        <v>796.1279762591377</v>
      </c>
      <c r="D42" s="3">
        <f t="shared" si="4"/>
        <v>216.72286332197115</v>
      </c>
      <c r="E42" s="4">
        <f t="shared" si="5"/>
        <v>579.4051129371665</v>
      </c>
      <c r="F42" s="5">
        <f t="shared" si="6"/>
        <v>34096.253018578216</v>
      </c>
      <c r="G42" s="10"/>
      <c r="H42" s="38">
        <f t="shared" si="0"/>
        <v>392.1069097136495</v>
      </c>
      <c r="I42" s="39">
        <f t="shared" si="1"/>
        <v>1188.2348859727872</v>
      </c>
    </row>
    <row r="43" spans="1:9" ht="12.75">
      <c r="A43" s="37">
        <v>31</v>
      </c>
      <c r="B43" s="1" t="str">
        <f t="shared" si="2"/>
        <v>31 . termin</v>
      </c>
      <c r="C43" s="2">
        <f t="shared" si="3"/>
        <v>796.1279762591377</v>
      </c>
      <c r="D43" s="3">
        <f t="shared" si="4"/>
        <v>213.10158136611386</v>
      </c>
      <c r="E43" s="4">
        <f t="shared" si="5"/>
        <v>583.0263948930237</v>
      </c>
      <c r="F43" s="5">
        <f t="shared" si="6"/>
        <v>33513.226623685194</v>
      </c>
      <c r="G43" s="10"/>
      <c r="H43" s="38">
        <f t="shared" si="0"/>
        <v>385.4021061723797</v>
      </c>
      <c r="I43" s="39">
        <f t="shared" si="1"/>
        <v>1181.5300824315173</v>
      </c>
    </row>
    <row r="44" spans="1:9" ht="12.75">
      <c r="A44" s="37">
        <v>32</v>
      </c>
      <c r="B44" s="1" t="str">
        <f t="shared" si="2"/>
        <v>32 . termin</v>
      </c>
      <c r="C44" s="2">
        <f t="shared" si="3"/>
        <v>796.1279762591377</v>
      </c>
      <c r="D44" s="3">
        <f t="shared" si="4"/>
        <v>209.45766639803247</v>
      </c>
      <c r="E44" s="4">
        <f t="shared" si="5"/>
        <v>586.6703098611051</v>
      </c>
      <c r="F44" s="5">
        <f t="shared" si="6"/>
        <v>32926.55631382409</v>
      </c>
      <c r="G44" s="10"/>
      <c r="H44" s="38">
        <f t="shared" si="0"/>
        <v>378.655397608977</v>
      </c>
      <c r="I44" s="39">
        <f t="shared" si="1"/>
        <v>1174.7833738681147</v>
      </c>
    </row>
    <row r="45" spans="1:9" ht="12.75">
      <c r="A45" s="37">
        <v>33</v>
      </c>
      <c r="B45" s="1" t="str">
        <f t="shared" si="2"/>
        <v>33 . termin</v>
      </c>
      <c r="C45" s="2">
        <f t="shared" si="3"/>
        <v>796.1279762591377</v>
      </c>
      <c r="D45" s="3">
        <f t="shared" si="4"/>
        <v>205.7909769614006</v>
      </c>
      <c r="E45" s="4">
        <f t="shared" si="5"/>
        <v>590.3369992977371</v>
      </c>
      <c r="F45" s="5">
        <f t="shared" si="6"/>
        <v>32336.21931452635</v>
      </c>
      <c r="G45" s="10"/>
      <c r="H45" s="38">
        <f t="shared" si="0"/>
        <v>371.866522117053</v>
      </c>
      <c r="I45" s="39">
        <f t="shared" si="1"/>
        <v>1167.9944983761907</v>
      </c>
    </row>
    <row r="46" spans="1:9" ht="12.75">
      <c r="A46" s="37">
        <v>34</v>
      </c>
      <c r="B46" s="1" t="str">
        <f t="shared" si="2"/>
        <v>34 . termin</v>
      </c>
      <c r="C46" s="2">
        <f t="shared" si="3"/>
        <v>796.1279762591377</v>
      </c>
      <c r="D46" s="3">
        <f t="shared" si="4"/>
        <v>202.1013707157897</v>
      </c>
      <c r="E46" s="4">
        <f t="shared" si="5"/>
        <v>594.026605543348</v>
      </c>
      <c r="F46" s="5">
        <f t="shared" si="6"/>
        <v>31742.192708983002</v>
      </c>
      <c r="G46" s="10"/>
      <c r="H46" s="38">
        <f t="shared" si="0"/>
        <v>365.03521615330453</v>
      </c>
      <c r="I46" s="39">
        <f t="shared" si="1"/>
        <v>1161.1631924124422</v>
      </c>
    </row>
    <row r="47" spans="1:9" ht="12.75">
      <c r="A47" s="37">
        <v>35</v>
      </c>
      <c r="B47" s="1" t="str">
        <f t="shared" si="2"/>
        <v>35 . termin</v>
      </c>
      <c r="C47" s="2">
        <f t="shared" si="3"/>
        <v>796.1279762591377</v>
      </c>
      <c r="D47" s="3">
        <f t="shared" si="4"/>
        <v>198.38870443114376</v>
      </c>
      <c r="E47" s="4">
        <f t="shared" si="5"/>
        <v>597.7392718279939</v>
      </c>
      <c r="F47" s="5">
        <f t="shared" si="6"/>
        <v>31144.453437155007</v>
      </c>
      <c r="G47" s="10"/>
      <c r="H47" s="38">
        <f t="shared" si="0"/>
        <v>358.1612145272826</v>
      </c>
      <c r="I47" s="39">
        <f t="shared" si="1"/>
        <v>1154.2891907864202</v>
      </c>
    </row>
    <row r="48" spans="1:9" ht="12.75">
      <c r="A48" s="37">
        <v>36</v>
      </c>
      <c r="B48" s="1" t="str">
        <f t="shared" si="2"/>
        <v>36 . termin</v>
      </c>
      <c r="C48" s="2">
        <f t="shared" si="3"/>
        <v>796.1279762591377</v>
      </c>
      <c r="D48" s="3">
        <f t="shared" si="4"/>
        <v>194.6528339822188</v>
      </c>
      <c r="E48" s="4">
        <f t="shared" si="5"/>
        <v>601.4751422769189</v>
      </c>
      <c r="F48" s="5">
        <f t="shared" si="6"/>
        <v>30542.97829487809</v>
      </c>
      <c r="G48" s="10"/>
      <c r="H48" s="38">
        <f t="shared" si="0"/>
        <v>351.24425039109803</v>
      </c>
      <c r="I48" s="39">
        <f t="shared" si="1"/>
        <v>1147.3722266502357</v>
      </c>
    </row>
    <row r="49" spans="1:9" ht="12.75">
      <c r="A49" s="37">
        <v>37</v>
      </c>
      <c r="B49" s="1" t="str">
        <f t="shared" si="2"/>
        <v>37 . termin</v>
      </c>
      <c r="C49" s="2">
        <f t="shared" si="3"/>
        <v>796.1279762591377</v>
      </c>
      <c r="D49" s="3">
        <f t="shared" si="4"/>
        <v>190.89361434298806</v>
      </c>
      <c r="E49" s="4">
        <f t="shared" si="5"/>
        <v>605.2343619161496</v>
      </c>
      <c r="F49" s="5">
        <f t="shared" si="6"/>
        <v>29937.743932961937</v>
      </c>
      <c r="G49" s="10"/>
      <c r="H49" s="38">
        <f t="shared" si="0"/>
        <v>344.2840552290623</v>
      </c>
      <c r="I49" s="39">
        <f t="shared" si="1"/>
        <v>1140.4120314882</v>
      </c>
    </row>
    <row r="50" spans="1:9" ht="12.75">
      <c r="A50" s="37">
        <v>38</v>
      </c>
      <c r="B50" s="1" t="str">
        <f t="shared" si="2"/>
        <v>38 . termin</v>
      </c>
      <c r="C50" s="2">
        <f t="shared" si="3"/>
        <v>796.1279762591377</v>
      </c>
      <c r="D50" s="3">
        <f t="shared" si="4"/>
        <v>187.11089958101212</v>
      </c>
      <c r="E50" s="4">
        <f t="shared" si="5"/>
        <v>609.0170766781255</v>
      </c>
      <c r="F50" s="5">
        <f t="shared" si="6"/>
        <v>29328.72685628381</v>
      </c>
      <c r="G50" s="10"/>
      <c r="H50" s="38">
        <f t="shared" si="0"/>
        <v>337.2803588472638</v>
      </c>
      <c r="I50" s="39">
        <f t="shared" si="1"/>
        <v>1133.4083351064014</v>
      </c>
    </row>
    <row r="51" spans="1:9" ht="12.75">
      <c r="A51" s="37">
        <v>39</v>
      </c>
      <c r="B51" s="1" t="str">
        <f t="shared" si="2"/>
        <v>39 . termin</v>
      </c>
      <c r="C51" s="2">
        <f t="shared" si="3"/>
        <v>796.1279762591377</v>
      </c>
      <c r="D51" s="3">
        <f t="shared" si="4"/>
        <v>183.30454285177382</v>
      </c>
      <c r="E51" s="4">
        <f t="shared" si="5"/>
        <v>612.8234334073638</v>
      </c>
      <c r="F51" s="5">
        <f t="shared" si="6"/>
        <v>28715.903422876447</v>
      </c>
      <c r="G51" s="10"/>
      <c r="H51" s="38">
        <f t="shared" si="0"/>
        <v>330.23288936307915</v>
      </c>
      <c r="I51" s="39">
        <f t="shared" si="1"/>
        <v>1126.3608656222168</v>
      </c>
    </row>
    <row r="52" spans="1:9" ht="12.75">
      <c r="A52" s="37">
        <v>40</v>
      </c>
      <c r="B52" s="1" t="str">
        <f t="shared" si="2"/>
        <v>40 . termin</v>
      </c>
      <c r="C52" s="2">
        <f t="shared" si="3"/>
        <v>796.1279762591377</v>
      </c>
      <c r="D52" s="3">
        <f t="shared" si="4"/>
        <v>179.4743963929778</v>
      </c>
      <c r="E52" s="4">
        <f t="shared" si="5"/>
        <v>616.6535798661598</v>
      </c>
      <c r="F52" s="5">
        <f t="shared" si="6"/>
        <v>28099.249843010286</v>
      </c>
      <c r="G52" s="10"/>
      <c r="H52" s="38">
        <f t="shared" si="0"/>
        <v>323.14137319461827</v>
      </c>
      <c r="I52" s="39">
        <f t="shared" si="1"/>
        <v>1119.269349453756</v>
      </c>
    </row>
    <row r="53" spans="1:9" ht="12.75">
      <c r="A53" s="37">
        <v>41</v>
      </c>
      <c r="B53" s="1" t="str">
        <f t="shared" si="2"/>
        <v>41 . termin</v>
      </c>
      <c r="C53" s="2">
        <f t="shared" si="3"/>
        <v>796.1279762591377</v>
      </c>
      <c r="D53" s="3">
        <f t="shared" si="4"/>
        <v>175.6203115188143</v>
      </c>
      <c r="E53" s="4">
        <f t="shared" si="5"/>
        <v>620.5076647403233</v>
      </c>
      <c r="F53" s="5">
        <f t="shared" si="6"/>
        <v>27478.742178269964</v>
      </c>
      <c r="G53" s="10"/>
      <c r="H53" s="38">
        <f t="shared" si="0"/>
        <v>316.0055350501046</v>
      </c>
      <c r="I53" s="39">
        <f t="shared" si="1"/>
        <v>1112.1335113092423</v>
      </c>
    </row>
    <row r="54" spans="1:9" ht="12.75">
      <c r="A54" s="37">
        <v>42</v>
      </c>
      <c r="B54" s="1" t="str">
        <f t="shared" si="2"/>
        <v>42 . termin</v>
      </c>
      <c r="C54" s="2">
        <f t="shared" si="3"/>
        <v>796.1279762591377</v>
      </c>
      <c r="D54" s="3">
        <f t="shared" si="4"/>
        <v>171.7421386141873</v>
      </c>
      <c r="E54" s="4">
        <f t="shared" si="5"/>
        <v>624.3858376449504</v>
      </c>
      <c r="F54" s="5">
        <f t="shared" si="6"/>
        <v>26854.356340625014</v>
      </c>
      <c r="G54" s="10"/>
      <c r="H54" s="38">
        <f t="shared" si="0"/>
        <v>308.82509791718763</v>
      </c>
      <c r="I54" s="39">
        <f t="shared" si="1"/>
        <v>1104.9530741763253</v>
      </c>
    </row>
    <row r="55" spans="1:9" ht="12.75">
      <c r="A55" s="37">
        <v>43</v>
      </c>
      <c r="B55" s="1" t="str">
        <f t="shared" si="2"/>
        <v>43 . termin</v>
      </c>
      <c r="C55" s="2">
        <f t="shared" si="3"/>
        <v>796.1279762591377</v>
      </c>
      <c r="D55" s="3">
        <f t="shared" si="4"/>
        <v>167.83972712890636</v>
      </c>
      <c r="E55" s="4">
        <f t="shared" si="5"/>
        <v>628.2882491302313</v>
      </c>
      <c r="F55" s="5">
        <f t="shared" si="6"/>
        <v>26226.068091494784</v>
      </c>
      <c r="G55" s="10"/>
      <c r="H55" s="38">
        <f t="shared" si="0"/>
        <v>301.59978305219</v>
      </c>
      <c r="I55" s="39">
        <f t="shared" si="1"/>
        <v>1097.7277593113276</v>
      </c>
    </row>
    <row r="56" spans="1:9" ht="12.75">
      <c r="A56" s="37">
        <v>44</v>
      </c>
      <c r="B56" s="1" t="str">
        <f t="shared" si="2"/>
        <v>44 . termin</v>
      </c>
      <c r="C56" s="2">
        <f t="shared" si="3"/>
        <v>796.1279762591377</v>
      </c>
      <c r="D56" s="3">
        <f t="shared" si="4"/>
        <v>163.9129255718424</v>
      </c>
      <c r="E56" s="4">
        <f t="shared" si="5"/>
        <v>632.2150506872953</v>
      </c>
      <c r="F56" s="5">
        <f t="shared" si="6"/>
        <v>25593.853040807488</v>
      </c>
      <c r="G56" s="10"/>
      <c r="H56" s="38">
        <f t="shared" si="0"/>
        <v>294.3293099692861</v>
      </c>
      <c r="I56" s="39">
        <f t="shared" si="1"/>
        <v>1090.4572862284238</v>
      </c>
    </row>
    <row r="57" spans="1:9" ht="12.75">
      <c r="A57" s="37">
        <v>45</v>
      </c>
      <c r="B57" s="1" t="str">
        <f t="shared" si="2"/>
        <v>45 . termin</v>
      </c>
      <c r="C57" s="2">
        <f t="shared" si="3"/>
        <v>796.1279762591377</v>
      </c>
      <c r="D57" s="3">
        <f t="shared" si="4"/>
        <v>159.9615815050468</v>
      </c>
      <c r="E57" s="4">
        <f t="shared" si="5"/>
        <v>636.1663947540908</v>
      </c>
      <c r="F57" s="5">
        <f t="shared" si="6"/>
        <v>24957.686646053397</v>
      </c>
      <c r="G57" s="10"/>
      <c r="H57" s="38">
        <f t="shared" si="0"/>
        <v>287.01339642961403</v>
      </c>
      <c r="I57" s="39">
        <f t="shared" si="1"/>
        <v>1083.1413726887517</v>
      </c>
    </row>
    <row r="58" spans="1:9" ht="12.75">
      <c r="A58" s="37">
        <v>46</v>
      </c>
      <c r="B58" s="1" t="str">
        <f t="shared" si="2"/>
        <v>46 . termin</v>
      </c>
      <c r="C58" s="2">
        <f t="shared" si="3"/>
        <v>796.1279762591377</v>
      </c>
      <c r="D58" s="3">
        <f t="shared" si="4"/>
        <v>155.98554153783374</v>
      </c>
      <c r="E58" s="4">
        <f t="shared" si="5"/>
        <v>640.142434721304</v>
      </c>
      <c r="F58" s="5">
        <f t="shared" si="6"/>
        <v>24317.544211332093</v>
      </c>
      <c r="G58" s="10"/>
      <c r="H58" s="38">
        <f t="shared" si="0"/>
        <v>279.6517584303191</v>
      </c>
      <c r="I58" s="39">
        <f t="shared" si="1"/>
        <v>1075.7797346894567</v>
      </c>
    </row>
    <row r="59" spans="1:9" ht="12.75">
      <c r="A59" s="37">
        <v>47</v>
      </c>
      <c r="B59" s="1" t="str">
        <f t="shared" si="2"/>
        <v>47 . termin</v>
      </c>
      <c r="C59" s="2">
        <f t="shared" si="3"/>
        <v>796.1279762591377</v>
      </c>
      <c r="D59" s="3">
        <f t="shared" si="4"/>
        <v>151.98465132082558</v>
      </c>
      <c r="E59" s="4">
        <f t="shared" si="5"/>
        <v>644.143324938312</v>
      </c>
      <c r="F59" s="5">
        <f t="shared" si="6"/>
        <v>23673.40088639378</v>
      </c>
      <c r="G59" s="10"/>
      <c r="H59" s="38">
        <f t="shared" si="0"/>
        <v>272.24411019352846</v>
      </c>
      <c r="I59" s="39">
        <f t="shared" si="1"/>
        <v>1068.372086452666</v>
      </c>
    </row>
    <row r="60" spans="1:9" ht="12.75">
      <c r="A60" s="37">
        <v>48</v>
      </c>
      <c r="B60" s="1" t="str">
        <f t="shared" si="2"/>
        <v>48 . termin</v>
      </c>
      <c r="C60" s="2">
        <f t="shared" si="3"/>
        <v>796.1279762591377</v>
      </c>
      <c r="D60" s="3">
        <f t="shared" si="4"/>
        <v>147.95875553996115</v>
      </c>
      <c r="E60" s="4">
        <f t="shared" si="5"/>
        <v>648.1692207191766</v>
      </c>
      <c r="F60" s="5">
        <f t="shared" si="6"/>
        <v>23025.231665674604</v>
      </c>
      <c r="G60" s="10"/>
      <c r="H60" s="38">
        <f t="shared" si="0"/>
        <v>264.79016415525797</v>
      </c>
      <c r="I60" s="39">
        <f t="shared" si="1"/>
        <v>1060.9181404143956</v>
      </c>
    </row>
    <row r="61" spans="1:9" ht="12.75">
      <c r="A61" s="37">
        <v>49</v>
      </c>
      <c r="B61" s="1" t="str">
        <f t="shared" si="2"/>
        <v>49 . termin</v>
      </c>
      <c r="C61" s="2">
        <f t="shared" si="3"/>
        <v>796.1279762591377</v>
      </c>
      <c r="D61" s="3">
        <f t="shared" si="4"/>
        <v>143.90769791046628</v>
      </c>
      <c r="E61" s="4">
        <f t="shared" si="5"/>
        <v>652.2202783486714</v>
      </c>
      <c r="F61" s="5">
        <f t="shared" si="6"/>
        <v>22373.011387325932</v>
      </c>
      <c r="G61" s="10"/>
      <c r="H61" s="38">
        <f t="shared" si="0"/>
        <v>257.2896309542482</v>
      </c>
      <c r="I61" s="39">
        <f t="shared" si="1"/>
        <v>1053.417607213386</v>
      </c>
    </row>
    <row r="62" spans="1:9" ht="12.75">
      <c r="A62" s="37">
        <v>50</v>
      </c>
      <c r="B62" s="1" t="str">
        <f t="shared" si="2"/>
        <v>50 . termin</v>
      </c>
      <c r="C62" s="2">
        <f t="shared" si="3"/>
        <v>796.1279762591377</v>
      </c>
      <c r="D62" s="3">
        <f t="shared" si="4"/>
        <v>139.83132117078708</v>
      </c>
      <c r="E62" s="4">
        <f t="shared" si="5"/>
        <v>656.2966550883506</v>
      </c>
      <c r="F62" s="5">
        <f t="shared" si="6"/>
        <v>21716.714732237582</v>
      </c>
      <c r="G62" s="10"/>
      <c r="H62" s="38">
        <f t="shared" si="0"/>
        <v>249.7422194207322</v>
      </c>
      <c r="I62" s="39">
        <f t="shared" si="1"/>
        <v>1045.8701956798698</v>
      </c>
    </row>
    <row r="63" spans="1:9" ht="12.75">
      <c r="A63" s="37">
        <v>51</v>
      </c>
      <c r="B63" s="1" t="str">
        <f t="shared" si="2"/>
        <v>51 . termin</v>
      </c>
      <c r="C63" s="2">
        <f t="shared" si="3"/>
        <v>796.1279762591377</v>
      </c>
      <c r="D63" s="3">
        <f t="shared" si="4"/>
        <v>135.7294670764849</v>
      </c>
      <c r="E63" s="4">
        <f t="shared" si="5"/>
        <v>660.3985091826528</v>
      </c>
      <c r="F63" s="5">
        <f t="shared" si="6"/>
        <v>21056.316223054928</v>
      </c>
      <c r="G63" s="10"/>
      <c r="H63" s="38">
        <f t="shared" si="0"/>
        <v>242.14763656513168</v>
      </c>
      <c r="I63" s="39">
        <f t="shared" si="1"/>
        <v>1038.2756128242693</v>
      </c>
    </row>
    <row r="64" spans="1:9" ht="12.75">
      <c r="A64" s="37">
        <v>52</v>
      </c>
      <c r="B64" s="1" t="str">
        <f t="shared" si="2"/>
        <v>52 . termin</v>
      </c>
      <c r="C64" s="2">
        <f t="shared" si="3"/>
        <v>796.1279762591377</v>
      </c>
      <c r="D64" s="3">
        <f t="shared" si="4"/>
        <v>131.6019763940933</v>
      </c>
      <c r="E64" s="4">
        <f t="shared" si="5"/>
        <v>664.5259998650444</v>
      </c>
      <c r="F64" s="5">
        <f t="shared" si="6"/>
        <v>20391.790223189884</v>
      </c>
      <c r="G64" s="10"/>
      <c r="H64" s="38">
        <f t="shared" si="0"/>
        <v>234.50558756668366</v>
      </c>
      <c r="I64" s="39">
        <f t="shared" si="1"/>
        <v>1030.6335638258213</v>
      </c>
    </row>
    <row r="65" spans="1:9" ht="12.75">
      <c r="A65" s="37">
        <v>53</v>
      </c>
      <c r="B65" s="1" t="str">
        <f t="shared" si="2"/>
        <v>53 . termin</v>
      </c>
      <c r="C65" s="2">
        <f t="shared" si="3"/>
        <v>796.1279762591377</v>
      </c>
      <c r="D65" s="3">
        <f t="shared" si="4"/>
        <v>127.44868889493678</v>
      </c>
      <c r="E65" s="4">
        <f t="shared" si="5"/>
        <v>668.6792873642008</v>
      </c>
      <c r="F65" s="5">
        <f t="shared" si="6"/>
        <v>19723.110935825684</v>
      </c>
      <c r="G65" s="10"/>
      <c r="H65" s="38">
        <f t="shared" si="0"/>
        <v>226.81577576199535</v>
      </c>
      <c r="I65" s="39">
        <f t="shared" si="1"/>
        <v>1022.943752021133</v>
      </c>
    </row>
    <row r="66" spans="1:9" ht="12.75">
      <c r="A66" s="37">
        <v>54</v>
      </c>
      <c r="B66" s="1" t="str">
        <f t="shared" si="2"/>
        <v>54 . termin</v>
      </c>
      <c r="C66" s="2">
        <f t="shared" si="3"/>
        <v>796.1279762591377</v>
      </c>
      <c r="D66" s="3">
        <f t="shared" si="4"/>
        <v>123.26944334891053</v>
      </c>
      <c r="E66" s="4">
        <f t="shared" si="5"/>
        <v>672.8585329102272</v>
      </c>
      <c r="F66" s="5">
        <f t="shared" si="6"/>
        <v>19050.252402915456</v>
      </c>
      <c r="G66" s="10"/>
      <c r="H66" s="38">
        <f t="shared" si="0"/>
        <v>219.07790263352774</v>
      </c>
      <c r="I66" s="39">
        <f t="shared" si="1"/>
        <v>1015.2058788926654</v>
      </c>
    </row>
    <row r="67" spans="1:9" ht="12.75">
      <c r="A67" s="37">
        <v>55</v>
      </c>
      <c r="B67" s="1" t="str">
        <f t="shared" si="2"/>
        <v>55 . termin</v>
      </c>
      <c r="C67" s="2">
        <f t="shared" si="3"/>
        <v>796.1279762591377</v>
      </c>
      <c r="D67" s="3">
        <f t="shared" si="4"/>
        <v>119.06407751822161</v>
      </c>
      <c r="E67" s="4">
        <f t="shared" si="5"/>
        <v>677.0638987409161</v>
      </c>
      <c r="F67" s="5">
        <f t="shared" si="6"/>
        <v>18373.18850417454</v>
      </c>
      <c r="G67" s="10"/>
      <c r="H67" s="38">
        <f t="shared" si="0"/>
        <v>211.2916677980072</v>
      </c>
      <c r="I67" s="39">
        <f t="shared" si="1"/>
        <v>1007.4196440571449</v>
      </c>
    </row>
    <row r="68" spans="1:9" ht="12.75">
      <c r="A68" s="37">
        <v>56</v>
      </c>
      <c r="B68" s="1" t="str">
        <f t="shared" si="2"/>
        <v>56 . termin</v>
      </c>
      <c r="C68" s="2">
        <f t="shared" si="3"/>
        <v>796.1279762591377</v>
      </c>
      <c r="D68" s="3">
        <f t="shared" si="4"/>
        <v>114.83242815109088</v>
      </c>
      <c r="E68" s="4">
        <f t="shared" si="5"/>
        <v>681.2955481080468</v>
      </c>
      <c r="F68" s="5">
        <f t="shared" si="6"/>
        <v>17691.892956066495</v>
      </c>
      <c r="G68" s="10"/>
      <c r="H68" s="38">
        <f t="shared" si="0"/>
        <v>203.45676899476467</v>
      </c>
      <c r="I68" s="39">
        <f t="shared" si="1"/>
        <v>999.5847452539024</v>
      </c>
    </row>
    <row r="69" spans="1:9" ht="12.75">
      <c r="A69" s="37">
        <v>57</v>
      </c>
      <c r="B69" s="1" t="str">
        <f t="shared" si="2"/>
        <v>57 . termin</v>
      </c>
      <c r="C69" s="2">
        <f t="shared" si="3"/>
        <v>796.1279762591377</v>
      </c>
      <c r="D69" s="3">
        <f t="shared" si="4"/>
        <v>110.57433097541559</v>
      </c>
      <c r="E69" s="4">
        <f t="shared" si="5"/>
        <v>685.5536452837221</v>
      </c>
      <c r="F69" s="5">
        <f t="shared" si="6"/>
        <v>17006.339310782772</v>
      </c>
      <c r="G69" s="10"/>
      <c r="H69" s="38">
        <f t="shared" si="0"/>
        <v>195.5729020740019</v>
      </c>
      <c r="I69" s="39">
        <f t="shared" si="1"/>
        <v>991.7008783331396</v>
      </c>
    </row>
    <row r="70" spans="1:9" ht="12.75">
      <c r="A70" s="37">
        <v>58</v>
      </c>
      <c r="B70" s="1" t="str">
        <f t="shared" si="2"/>
        <v>58 . termin</v>
      </c>
      <c r="C70" s="2">
        <f t="shared" si="3"/>
        <v>796.1279762591377</v>
      </c>
      <c r="D70" s="3">
        <f t="shared" si="4"/>
        <v>106.28962069239233</v>
      </c>
      <c r="E70" s="4">
        <f t="shared" si="5"/>
        <v>689.8383555667453</v>
      </c>
      <c r="F70" s="5">
        <f t="shared" si="6"/>
        <v>16316.500955216026</v>
      </c>
      <c r="G70" s="10"/>
      <c r="H70" s="38">
        <f t="shared" si="0"/>
        <v>187.6397609849843</v>
      </c>
      <c r="I70" s="39">
        <f t="shared" si="1"/>
        <v>983.7677372441219</v>
      </c>
    </row>
    <row r="71" spans="1:9" ht="12.75">
      <c r="A71" s="37">
        <v>59</v>
      </c>
      <c r="B71" s="1" t="str">
        <f t="shared" si="2"/>
        <v>59 . termin</v>
      </c>
      <c r="C71" s="2">
        <f t="shared" si="3"/>
        <v>796.1279762591377</v>
      </c>
      <c r="D71" s="3">
        <f t="shared" si="4"/>
        <v>101.97813097010017</v>
      </c>
      <c r="E71" s="4">
        <f t="shared" si="5"/>
        <v>694.1498452890374</v>
      </c>
      <c r="F71" s="5">
        <f t="shared" si="6"/>
        <v>15622.351109926989</v>
      </c>
      <c r="G71" s="10"/>
      <c r="H71" s="38">
        <f t="shared" si="0"/>
        <v>179.65703776416038</v>
      </c>
      <c r="I71" s="39">
        <f t="shared" si="1"/>
        <v>975.785014023298</v>
      </c>
    </row>
    <row r="72" spans="1:9" ht="12.75">
      <c r="A72" s="37">
        <v>60</v>
      </c>
      <c r="B72" s="1" t="str">
        <f t="shared" si="2"/>
        <v>60 . termin</v>
      </c>
      <c r="C72" s="2">
        <f t="shared" si="3"/>
        <v>796.1279762591377</v>
      </c>
      <c r="D72" s="3">
        <f t="shared" si="4"/>
        <v>97.63969443704369</v>
      </c>
      <c r="E72" s="4">
        <f t="shared" si="5"/>
        <v>698.488281822094</v>
      </c>
      <c r="F72" s="5">
        <f t="shared" si="6"/>
        <v>14923.862828104895</v>
      </c>
      <c r="G72" s="10"/>
      <c r="H72" s="38">
        <f t="shared" si="0"/>
        <v>171.62442252320628</v>
      </c>
      <c r="I72" s="39">
        <f t="shared" si="1"/>
        <v>967.7523987823439</v>
      </c>
    </row>
    <row r="73" spans="1:9" ht="12.75">
      <c r="A73" s="37">
        <v>61</v>
      </c>
      <c r="B73" s="1" t="str">
        <f t="shared" si="2"/>
        <v>61 . termin</v>
      </c>
      <c r="C73" s="2">
        <f t="shared" si="3"/>
        <v>796.1279762591377</v>
      </c>
      <c r="D73" s="3">
        <f t="shared" si="4"/>
        <v>93.2741426756556</v>
      </c>
      <c r="E73" s="4">
        <f t="shared" si="5"/>
        <v>702.853833583482</v>
      </c>
      <c r="F73" s="5">
        <f t="shared" si="6"/>
        <v>14221.008994521413</v>
      </c>
      <c r="G73" s="10"/>
      <c r="H73" s="38">
        <f t="shared" si="0"/>
        <v>163.54160343699624</v>
      </c>
      <c r="I73" s="39">
        <f t="shared" si="1"/>
        <v>959.669579696134</v>
      </c>
    </row>
    <row r="74" spans="1:9" ht="12.75">
      <c r="A74" s="37">
        <v>62</v>
      </c>
      <c r="B74" s="1" t="str">
        <f t="shared" si="2"/>
        <v>62 . termin</v>
      </c>
      <c r="C74" s="2">
        <f t="shared" si="3"/>
        <v>796.1279762591377</v>
      </c>
      <c r="D74" s="3">
        <f t="shared" si="4"/>
        <v>88.88130621575884</v>
      </c>
      <c r="E74" s="4">
        <f t="shared" si="5"/>
        <v>707.2466700433788</v>
      </c>
      <c r="F74" s="5">
        <f t="shared" si="6"/>
        <v>13513.762324478033</v>
      </c>
      <c r="G74" s="10"/>
      <c r="H74" s="38">
        <f t="shared" si="0"/>
        <v>155.40826673149738</v>
      </c>
      <c r="I74" s="39">
        <f t="shared" si="1"/>
        <v>951.5362429906351</v>
      </c>
    </row>
    <row r="75" spans="1:9" ht="12.75">
      <c r="A75" s="37">
        <v>63</v>
      </c>
      <c r="B75" s="1" t="str">
        <f t="shared" si="2"/>
        <v>63 . termin</v>
      </c>
      <c r="C75" s="2">
        <f t="shared" si="3"/>
        <v>796.1279762591377</v>
      </c>
      <c r="D75" s="3">
        <f t="shared" si="4"/>
        <v>84.46101452798771</v>
      </c>
      <c r="E75" s="4">
        <f t="shared" si="5"/>
        <v>711.66696173115</v>
      </c>
      <c r="F75" s="5">
        <f t="shared" si="6"/>
        <v>12802.095362746884</v>
      </c>
      <c r="G75" s="10"/>
      <c r="H75" s="38">
        <f t="shared" si="0"/>
        <v>147.22409667158917</v>
      </c>
      <c r="I75" s="39">
        <f t="shared" si="1"/>
        <v>943.3520729307268</v>
      </c>
    </row>
    <row r="76" spans="1:9" ht="12.75">
      <c r="A76" s="37">
        <v>64</v>
      </c>
      <c r="B76" s="1" t="str">
        <f t="shared" si="2"/>
        <v>64 . termin</v>
      </c>
      <c r="C76" s="2">
        <f t="shared" si="3"/>
        <v>796.1279762591377</v>
      </c>
      <c r="D76" s="3">
        <f t="shared" si="4"/>
        <v>80.01309601716804</v>
      </c>
      <c r="E76" s="4">
        <f t="shared" si="5"/>
        <v>716.1148802419696</v>
      </c>
      <c r="F76" s="5">
        <f t="shared" si="6"/>
        <v>12085.980482504914</v>
      </c>
      <c r="G76" s="10"/>
      <c r="H76" s="38">
        <f t="shared" si="0"/>
        <v>138.9887755488065</v>
      </c>
      <c r="I76" s="39">
        <f t="shared" si="1"/>
        <v>935.1167518079442</v>
      </c>
    </row>
    <row r="77" spans="1:9" ht="12.75">
      <c r="A77" s="37">
        <v>65</v>
      </c>
      <c r="B77" s="1" t="str">
        <f t="shared" si="2"/>
        <v>65 . termin</v>
      </c>
      <c r="C77" s="2">
        <f t="shared" si="3"/>
        <v>796.1279762591377</v>
      </c>
      <c r="D77" s="3">
        <f t="shared" si="4"/>
        <v>75.53737801565572</v>
      </c>
      <c r="E77" s="4">
        <f t="shared" si="5"/>
        <v>720.590598243482</v>
      </c>
      <c r="F77" s="5">
        <f t="shared" si="6"/>
        <v>11365.389884261433</v>
      </c>
      <c r="G77" s="10"/>
      <c r="H77" s="38">
        <f t="shared" si="0"/>
        <v>130.70198366900647</v>
      </c>
      <c r="I77" s="39">
        <f t="shared" si="1"/>
        <v>926.8299599281441</v>
      </c>
    </row>
    <row r="78" spans="1:9" ht="12.75">
      <c r="A78" s="37">
        <v>66</v>
      </c>
      <c r="B78" s="1" t="str">
        <f t="shared" si="2"/>
        <v>66 . termin</v>
      </c>
      <c r="C78" s="2">
        <f t="shared" si="3"/>
        <v>796.1279762591377</v>
      </c>
      <c r="D78" s="3">
        <f t="shared" si="4"/>
        <v>71.03368677663396</v>
      </c>
      <c r="E78" s="4">
        <f t="shared" si="5"/>
        <v>725.0942894825037</v>
      </c>
      <c r="F78" s="5">
        <f t="shared" si="6"/>
        <v>10640.295594778929</v>
      </c>
      <c r="G78" s="10"/>
      <c r="H78" s="38">
        <f aca="true" t="shared" si="7" ref="H78:H141">F78*$H$9</f>
        <v>122.36339933995768</v>
      </c>
      <c r="I78" s="39">
        <f aca="true" t="shared" si="8" ref="I78:I141">H78+C78</f>
        <v>918.4913755990954</v>
      </c>
    </row>
    <row r="79" spans="1:9" ht="12.75">
      <c r="A79" s="37">
        <v>67</v>
      </c>
      <c r="B79" s="1" t="str">
        <f aca="true" t="shared" si="9" ref="B79:B142">IF(A79&gt;$C$4*$C$5,"",A79&amp;" . termin")</f>
        <v>67 . termin</v>
      </c>
      <c r="C79" s="2">
        <f aca="true" t="shared" si="10" ref="C79:C142">IF(A78&gt;=$C$4*$C$5,"",C78)</f>
        <v>796.1279762591377</v>
      </c>
      <c r="D79" s="3">
        <f aca="true" t="shared" si="11" ref="D79:D142">IF(A78&gt;=$C$4*$C$5,"",F78*$C$3/$C$5)</f>
        <v>66.50184746736831</v>
      </c>
      <c r="E79" s="4">
        <f aca="true" t="shared" si="12" ref="E79:E142">IF(A78&gt;=$C$4*$C$5,"",C79-D79)</f>
        <v>729.6261287917694</v>
      </c>
      <c r="F79" s="5">
        <f aca="true" t="shared" si="13" ref="F79:F142">IF(E79="","",F78-E79)</f>
        <v>9910.66946598716</v>
      </c>
      <c r="G79" s="10"/>
      <c r="H79" s="38">
        <f t="shared" si="7"/>
        <v>113.97269885885233</v>
      </c>
      <c r="I79" s="39">
        <f t="shared" si="8"/>
        <v>910.10067511799</v>
      </c>
    </row>
    <row r="80" spans="1:9" ht="12.75">
      <c r="A80" s="37">
        <v>68</v>
      </c>
      <c r="B80" s="1" t="str">
        <f t="shared" si="9"/>
        <v>68 . termin</v>
      </c>
      <c r="C80" s="2">
        <f t="shared" si="10"/>
        <v>796.1279762591377</v>
      </c>
      <c r="D80" s="3">
        <f t="shared" si="11"/>
        <v>61.94168416241975</v>
      </c>
      <c r="E80" s="4">
        <f t="shared" si="12"/>
        <v>734.1862920967179</v>
      </c>
      <c r="F80" s="5">
        <f t="shared" si="13"/>
        <v>9176.483173890441</v>
      </c>
      <c r="G80" s="10"/>
      <c r="H80" s="38">
        <f t="shared" si="7"/>
        <v>105.52955649974007</v>
      </c>
      <c r="I80" s="39">
        <f t="shared" si="8"/>
        <v>901.6575327588778</v>
      </c>
    </row>
    <row r="81" spans="1:9" ht="12.75">
      <c r="A81" s="37">
        <v>69</v>
      </c>
      <c r="B81" s="1" t="str">
        <f t="shared" si="9"/>
        <v>69 . termin</v>
      </c>
      <c r="C81" s="2">
        <f t="shared" si="10"/>
        <v>796.1279762591377</v>
      </c>
      <c r="D81" s="3">
        <f t="shared" si="11"/>
        <v>57.353019836815264</v>
      </c>
      <c r="E81" s="4">
        <f t="shared" si="12"/>
        <v>738.7749564223224</v>
      </c>
      <c r="F81" s="5">
        <f t="shared" si="13"/>
        <v>8437.708217468118</v>
      </c>
      <c r="G81" s="10"/>
      <c r="H81" s="38">
        <f t="shared" si="7"/>
        <v>97.03364450088336</v>
      </c>
      <c r="I81" s="39">
        <f t="shared" si="8"/>
        <v>893.161620760021</v>
      </c>
    </row>
    <row r="82" spans="1:9" ht="12.75">
      <c r="A82" s="37">
        <v>70</v>
      </c>
      <c r="B82" s="1" t="str">
        <f t="shared" si="9"/>
        <v>70 . termin</v>
      </c>
      <c r="C82" s="2">
        <f t="shared" si="10"/>
        <v>796.1279762591377</v>
      </c>
      <c r="D82" s="3">
        <f t="shared" si="11"/>
        <v>52.73567635917574</v>
      </c>
      <c r="E82" s="4">
        <f t="shared" si="12"/>
        <v>743.3922998999619</v>
      </c>
      <c r="F82" s="5">
        <f t="shared" si="13"/>
        <v>7694.315917568156</v>
      </c>
      <c r="G82" s="10"/>
      <c r="H82" s="38">
        <f t="shared" si="7"/>
        <v>88.48463305203379</v>
      </c>
      <c r="I82" s="39">
        <f t="shared" si="8"/>
        <v>884.6126093111715</v>
      </c>
    </row>
    <row r="83" spans="1:9" ht="12.75">
      <c r="A83" s="37">
        <v>71</v>
      </c>
      <c r="B83" s="1" t="str">
        <f t="shared" si="9"/>
        <v>71 . termin</v>
      </c>
      <c r="C83" s="2">
        <f t="shared" si="10"/>
        <v>796.1279762591377</v>
      </c>
      <c r="D83" s="3">
        <f t="shared" si="11"/>
        <v>48.089474484800974</v>
      </c>
      <c r="E83" s="4">
        <f t="shared" si="12"/>
        <v>748.0385017743367</v>
      </c>
      <c r="F83" s="5">
        <f t="shared" si="13"/>
        <v>6946.277415793819</v>
      </c>
      <c r="G83" s="10"/>
      <c r="H83" s="38">
        <f t="shared" si="7"/>
        <v>79.88219028162892</v>
      </c>
      <c r="I83" s="39">
        <f t="shared" si="8"/>
        <v>876.0101665407666</v>
      </c>
    </row>
    <row r="84" spans="1:9" ht="12.75">
      <c r="A84" s="37">
        <v>72</v>
      </c>
      <c r="B84" s="1" t="str">
        <f t="shared" si="9"/>
        <v>72 . termin</v>
      </c>
      <c r="C84" s="2">
        <f t="shared" si="10"/>
        <v>796.1279762591377</v>
      </c>
      <c r="D84" s="3">
        <f t="shared" si="11"/>
        <v>43.414233848711376</v>
      </c>
      <c r="E84" s="4">
        <f t="shared" si="12"/>
        <v>752.7137424104262</v>
      </c>
      <c r="F84" s="5">
        <f t="shared" si="13"/>
        <v>6193.563673383393</v>
      </c>
      <c r="G84" s="10"/>
      <c r="H84" s="38">
        <f t="shared" si="7"/>
        <v>71.22598224390902</v>
      </c>
      <c r="I84" s="39">
        <f t="shared" si="8"/>
        <v>867.3539585030467</v>
      </c>
    </row>
    <row r="85" spans="1:9" ht="12.75">
      <c r="A85" s="37">
        <v>73</v>
      </c>
      <c r="B85" s="1" t="str">
        <f t="shared" si="9"/>
        <v>73 . termin</v>
      </c>
      <c r="C85" s="2">
        <f t="shared" si="10"/>
        <v>796.1279762591377</v>
      </c>
      <c r="D85" s="3">
        <f t="shared" si="11"/>
        <v>38.709772958646205</v>
      </c>
      <c r="E85" s="4">
        <f t="shared" si="12"/>
        <v>757.4182033004914</v>
      </c>
      <c r="F85" s="5">
        <f t="shared" si="13"/>
        <v>5436.145470082901</v>
      </c>
      <c r="G85" s="10"/>
      <c r="H85" s="38">
        <f t="shared" si="7"/>
        <v>62.51567290595336</v>
      </c>
      <c r="I85" s="39">
        <f t="shared" si="8"/>
        <v>858.643649165091</v>
      </c>
    </row>
    <row r="86" spans="1:9" ht="12.75">
      <c r="A86" s="37">
        <v>74</v>
      </c>
      <c r="B86" s="1" t="str">
        <f t="shared" si="9"/>
        <v>74 . termin</v>
      </c>
      <c r="C86" s="2">
        <f t="shared" si="10"/>
        <v>796.1279762591377</v>
      </c>
      <c r="D86" s="3">
        <f t="shared" si="11"/>
        <v>33.97590918801813</v>
      </c>
      <c r="E86" s="4">
        <f t="shared" si="12"/>
        <v>762.1520670711195</v>
      </c>
      <c r="F86" s="5">
        <f t="shared" si="13"/>
        <v>4673.993403011781</v>
      </c>
      <c r="G86" s="10"/>
      <c r="H86" s="38">
        <f t="shared" si="7"/>
        <v>53.75092413463548</v>
      </c>
      <c r="I86" s="39">
        <f t="shared" si="8"/>
        <v>849.8789003937732</v>
      </c>
    </row>
    <row r="87" spans="1:9" ht="12.75">
      <c r="A87" s="37">
        <v>75</v>
      </c>
      <c r="B87" s="1" t="str">
        <f t="shared" si="9"/>
        <v>75 . termin</v>
      </c>
      <c r="C87" s="2">
        <f t="shared" si="10"/>
        <v>796.1279762591377</v>
      </c>
      <c r="D87" s="3">
        <f t="shared" si="11"/>
        <v>29.212458768823634</v>
      </c>
      <c r="E87" s="4">
        <f t="shared" si="12"/>
        <v>766.9155174903141</v>
      </c>
      <c r="F87" s="5">
        <f t="shared" si="13"/>
        <v>3907.077885521467</v>
      </c>
      <c r="G87" s="10"/>
      <c r="H87" s="38">
        <f t="shared" si="7"/>
        <v>44.93139568349687</v>
      </c>
      <c r="I87" s="39">
        <f t="shared" si="8"/>
        <v>841.0593719426345</v>
      </c>
    </row>
    <row r="88" spans="1:9" ht="12.75">
      <c r="A88" s="37">
        <v>76</v>
      </c>
      <c r="B88" s="1" t="str">
        <f t="shared" si="9"/>
        <v>76 . termin</v>
      </c>
      <c r="C88" s="2">
        <f t="shared" si="10"/>
        <v>796.1279762591377</v>
      </c>
      <c r="D88" s="3">
        <f t="shared" si="11"/>
        <v>24.41923678450917</v>
      </c>
      <c r="E88" s="4">
        <f t="shared" si="12"/>
        <v>771.7087394746285</v>
      </c>
      <c r="F88" s="5">
        <f t="shared" si="13"/>
        <v>3135.3691460468385</v>
      </c>
      <c r="G88" s="10"/>
      <c r="H88" s="38">
        <f t="shared" si="7"/>
        <v>36.056745179538645</v>
      </c>
      <c r="I88" s="39">
        <f t="shared" si="8"/>
        <v>832.1847214386763</v>
      </c>
    </row>
    <row r="89" spans="1:9" ht="12.75">
      <c r="A89" s="37">
        <v>77</v>
      </c>
      <c r="B89" s="1" t="str">
        <f t="shared" si="9"/>
        <v>77 . termin</v>
      </c>
      <c r="C89" s="2">
        <f t="shared" si="10"/>
        <v>796.1279762591377</v>
      </c>
      <c r="D89" s="3">
        <f t="shared" si="11"/>
        <v>19.596057162792743</v>
      </c>
      <c r="E89" s="4">
        <f t="shared" si="12"/>
        <v>776.531919096345</v>
      </c>
      <c r="F89" s="5">
        <f t="shared" si="13"/>
        <v>2358.8372269504935</v>
      </c>
      <c r="G89" s="10"/>
      <c r="H89" s="38">
        <f t="shared" si="7"/>
        <v>27.126628109930675</v>
      </c>
      <c r="I89" s="39">
        <f t="shared" si="8"/>
        <v>823.2546043690684</v>
      </c>
    </row>
    <row r="90" spans="1:9" ht="12.75">
      <c r="A90" s="37">
        <v>78</v>
      </c>
      <c r="B90" s="1" t="str">
        <f t="shared" si="9"/>
        <v>78 . termin</v>
      </c>
      <c r="C90" s="2">
        <f t="shared" si="10"/>
        <v>796.1279762591377</v>
      </c>
      <c r="D90" s="3">
        <f t="shared" si="11"/>
        <v>14.742732668440585</v>
      </c>
      <c r="E90" s="4">
        <f t="shared" si="12"/>
        <v>781.3852435906971</v>
      </c>
      <c r="F90" s="5">
        <f t="shared" si="13"/>
        <v>1577.4519833597965</v>
      </c>
      <c r="G90" s="10"/>
      <c r="H90" s="38">
        <f t="shared" si="7"/>
        <v>18.140697808637658</v>
      </c>
      <c r="I90" s="39">
        <f t="shared" si="8"/>
        <v>814.2686740677754</v>
      </c>
    </row>
    <row r="91" spans="1:9" ht="12.75">
      <c r="A91" s="37">
        <v>79</v>
      </c>
      <c r="B91" s="1" t="str">
        <f t="shared" si="9"/>
        <v>79 . termin</v>
      </c>
      <c r="C91" s="2">
        <f t="shared" si="10"/>
        <v>796.1279762591377</v>
      </c>
      <c r="D91" s="3">
        <f t="shared" si="11"/>
        <v>9.859074895998729</v>
      </c>
      <c r="E91" s="4">
        <f t="shared" si="12"/>
        <v>786.268901363139</v>
      </c>
      <c r="F91" s="5">
        <f t="shared" si="13"/>
        <v>791.1830819966575</v>
      </c>
      <c r="G91" s="10"/>
      <c r="H91" s="38">
        <f t="shared" si="7"/>
        <v>9.098605442961562</v>
      </c>
      <c r="I91" s="39">
        <f t="shared" si="8"/>
        <v>805.2265817020992</v>
      </c>
    </row>
    <row r="92" spans="1:9" ht="12.75">
      <c r="A92" s="37">
        <v>80</v>
      </c>
      <c r="B92" s="1" t="str">
        <f t="shared" si="9"/>
        <v>80 . termin</v>
      </c>
      <c r="C92" s="2">
        <f t="shared" si="10"/>
        <v>796.1279762591377</v>
      </c>
      <c r="D92" s="3">
        <f t="shared" si="11"/>
        <v>4.94489426247911</v>
      </c>
      <c r="E92" s="4">
        <f t="shared" si="12"/>
        <v>791.1830819966585</v>
      </c>
      <c r="F92" s="5">
        <f t="shared" si="13"/>
        <v>-1.0231815394945443E-12</v>
      </c>
      <c r="G92" s="10"/>
      <c r="H92" s="38">
        <f t="shared" si="7"/>
        <v>-1.1766587704187258E-14</v>
      </c>
      <c r="I92" s="39">
        <f t="shared" si="8"/>
        <v>796.1279762591377</v>
      </c>
    </row>
    <row r="93" spans="1:9" ht="12.75">
      <c r="A93" s="37">
        <v>81</v>
      </c>
      <c r="B93" s="1">
        <f t="shared" si="9"/>
      </c>
      <c r="C93" s="2">
        <f t="shared" si="10"/>
      </c>
      <c r="D93" s="3">
        <f t="shared" si="11"/>
      </c>
      <c r="E93" s="4">
        <f t="shared" si="12"/>
      </c>
      <c r="F93" s="5">
        <f t="shared" si="13"/>
      </c>
      <c r="G93" s="10"/>
      <c r="H93" s="38" t="e">
        <f t="shared" si="7"/>
        <v>#VALUE!</v>
      </c>
      <c r="I93" s="39" t="e">
        <f t="shared" si="8"/>
        <v>#VALUE!</v>
      </c>
    </row>
    <row r="94" spans="1:9" ht="12.75">
      <c r="A94" s="37">
        <v>82</v>
      </c>
      <c r="B94" s="1">
        <f t="shared" si="9"/>
      </c>
      <c r="C94" s="2">
        <f t="shared" si="10"/>
      </c>
      <c r="D94" s="3">
        <f t="shared" si="11"/>
      </c>
      <c r="E94" s="4">
        <f t="shared" si="12"/>
      </c>
      <c r="F94" s="5">
        <f t="shared" si="13"/>
      </c>
      <c r="G94" s="10"/>
      <c r="H94" s="38" t="e">
        <f t="shared" si="7"/>
        <v>#VALUE!</v>
      </c>
      <c r="I94" s="39" t="e">
        <f t="shared" si="8"/>
        <v>#VALUE!</v>
      </c>
    </row>
    <row r="95" spans="1:9" ht="12.75">
      <c r="A95" s="37">
        <v>83</v>
      </c>
      <c r="B95" s="1">
        <f t="shared" si="9"/>
      </c>
      <c r="C95" s="2">
        <f t="shared" si="10"/>
      </c>
      <c r="D95" s="3">
        <f t="shared" si="11"/>
      </c>
      <c r="E95" s="4">
        <f t="shared" si="12"/>
      </c>
      <c r="F95" s="5">
        <f t="shared" si="13"/>
      </c>
      <c r="G95" s="10"/>
      <c r="H95" s="38" t="e">
        <f t="shared" si="7"/>
        <v>#VALUE!</v>
      </c>
      <c r="I95" s="39" t="e">
        <f t="shared" si="8"/>
        <v>#VALUE!</v>
      </c>
    </row>
    <row r="96" spans="1:9" ht="12.75">
      <c r="A96" s="37">
        <v>84</v>
      </c>
      <c r="B96" s="1">
        <f t="shared" si="9"/>
      </c>
      <c r="C96" s="2">
        <f t="shared" si="10"/>
      </c>
      <c r="D96" s="3">
        <f t="shared" si="11"/>
      </c>
      <c r="E96" s="4">
        <f t="shared" si="12"/>
      </c>
      <c r="F96" s="5">
        <f t="shared" si="13"/>
      </c>
      <c r="G96" s="10"/>
      <c r="H96" s="38" t="e">
        <f t="shared" si="7"/>
        <v>#VALUE!</v>
      </c>
      <c r="I96" s="39" t="e">
        <f t="shared" si="8"/>
        <v>#VALUE!</v>
      </c>
    </row>
    <row r="97" spans="1:9" ht="12.75">
      <c r="A97" s="37">
        <v>85</v>
      </c>
      <c r="B97" s="1">
        <f t="shared" si="9"/>
      </c>
      <c r="C97" s="2">
        <f t="shared" si="10"/>
      </c>
      <c r="D97" s="3">
        <f t="shared" si="11"/>
      </c>
      <c r="E97" s="4">
        <f t="shared" si="12"/>
      </c>
      <c r="F97" s="5">
        <f t="shared" si="13"/>
      </c>
      <c r="G97" s="10"/>
      <c r="H97" s="38" t="e">
        <f t="shared" si="7"/>
        <v>#VALUE!</v>
      </c>
      <c r="I97" s="39" t="e">
        <f t="shared" si="8"/>
        <v>#VALUE!</v>
      </c>
    </row>
    <row r="98" spans="1:9" ht="12.75">
      <c r="A98" s="37">
        <v>86</v>
      </c>
      <c r="B98" s="1">
        <f t="shared" si="9"/>
      </c>
      <c r="C98" s="2">
        <f t="shared" si="10"/>
      </c>
      <c r="D98" s="3">
        <f t="shared" si="11"/>
      </c>
      <c r="E98" s="4">
        <f t="shared" si="12"/>
      </c>
      <c r="F98" s="5">
        <f t="shared" si="13"/>
      </c>
      <c r="G98" s="10"/>
      <c r="H98" s="38" t="e">
        <f t="shared" si="7"/>
        <v>#VALUE!</v>
      </c>
      <c r="I98" s="39" t="e">
        <f t="shared" si="8"/>
        <v>#VALUE!</v>
      </c>
    </row>
    <row r="99" spans="1:9" ht="12.75">
      <c r="A99" s="37">
        <v>87</v>
      </c>
      <c r="B99" s="1">
        <f t="shared" si="9"/>
      </c>
      <c r="C99" s="2">
        <f t="shared" si="10"/>
      </c>
      <c r="D99" s="3">
        <f t="shared" si="11"/>
      </c>
      <c r="E99" s="4">
        <f t="shared" si="12"/>
      </c>
      <c r="F99" s="5">
        <f t="shared" si="13"/>
      </c>
      <c r="G99" s="10"/>
      <c r="H99" s="38" t="e">
        <f t="shared" si="7"/>
        <v>#VALUE!</v>
      </c>
      <c r="I99" s="39" t="e">
        <f t="shared" si="8"/>
        <v>#VALUE!</v>
      </c>
    </row>
    <row r="100" spans="1:9" ht="12.75">
      <c r="A100" s="37">
        <v>88</v>
      </c>
      <c r="B100" s="1">
        <f t="shared" si="9"/>
      </c>
      <c r="C100" s="2">
        <f t="shared" si="10"/>
      </c>
      <c r="D100" s="3">
        <f t="shared" si="11"/>
      </c>
      <c r="E100" s="4">
        <f t="shared" si="12"/>
      </c>
      <c r="F100" s="5">
        <f t="shared" si="13"/>
      </c>
      <c r="G100" s="10"/>
      <c r="H100" s="38" t="e">
        <f t="shared" si="7"/>
        <v>#VALUE!</v>
      </c>
      <c r="I100" s="39" t="e">
        <f t="shared" si="8"/>
        <v>#VALUE!</v>
      </c>
    </row>
    <row r="101" spans="1:9" ht="12.75">
      <c r="A101" s="37">
        <v>89</v>
      </c>
      <c r="B101" s="1">
        <f t="shared" si="9"/>
      </c>
      <c r="C101" s="2">
        <f t="shared" si="10"/>
      </c>
      <c r="D101" s="3">
        <f t="shared" si="11"/>
      </c>
      <c r="E101" s="4">
        <f t="shared" si="12"/>
      </c>
      <c r="F101" s="5">
        <f t="shared" si="13"/>
      </c>
      <c r="G101" s="10"/>
      <c r="H101" s="38" t="e">
        <f t="shared" si="7"/>
        <v>#VALUE!</v>
      </c>
      <c r="I101" s="39" t="e">
        <f t="shared" si="8"/>
        <v>#VALUE!</v>
      </c>
    </row>
    <row r="102" spans="1:9" ht="12.75">
      <c r="A102" s="37">
        <v>90</v>
      </c>
      <c r="B102" s="1">
        <f t="shared" si="9"/>
      </c>
      <c r="C102" s="2">
        <f t="shared" si="10"/>
      </c>
      <c r="D102" s="3">
        <f t="shared" si="11"/>
      </c>
      <c r="E102" s="4">
        <f t="shared" si="12"/>
      </c>
      <c r="F102" s="5">
        <f t="shared" si="13"/>
      </c>
      <c r="G102" s="10"/>
      <c r="H102" s="38" t="e">
        <f t="shared" si="7"/>
        <v>#VALUE!</v>
      </c>
      <c r="I102" s="39" t="e">
        <f t="shared" si="8"/>
        <v>#VALUE!</v>
      </c>
    </row>
    <row r="103" spans="1:9" ht="12.75">
      <c r="A103" s="37">
        <v>91</v>
      </c>
      <c r="B103" s="1">
        <f t="shared" si="9"/>
      </c>
      <c r="C103" s="2">
        <f t="shared" si="10"/>
      </c>
      <c r="D103" s="3">
        <f t="shared" si="11"/>
      </c>
      <c r="E103" s="4">
        <f t="shared" si="12"/>
      </c>
      <c r="F103" s="5">
        <f t="shared" si="13"/>
      </c>
      <c r="G103" s="10"/>
      <c r="H103" s="38" t="e">
        <f t="shared" si="7"/>
        <v>#VALUE!</v>
      </c>
      <c r="I103" s="39" t="e">
        <f t="shared" si="8"/>
        <v>#VALUE!</v>
      </c>
    </row>
    <row r="104" spans="1:9" ht="12.75">
      <c r="A104" s="37">
        <v>92</v>
      </c>
      <c r="B104" s="1">
        <f t="shared" si="9"/>
      </c>
      <c r="C104" s="2">
        <f t="shared" si="10"/>
      </c>
      <c r="D104" s="3">
        <f t="shared" si="11"/>
      </c>
      <c r="E104" s="4">
        <f t="shared" si="12"/>
      </c>
      <c r="F104" s="5">
        <f t="shared" si="13"/>
      </c>
      <c r="G104" s="10"/>
      <c r="H104" s="38" t="e">
        <f t="shared" si="7"/>
        <v>#VALUE!</v>
      </c>
      <c r="I104" s="39" t="e">
        <f t="shared" si="8"/>
        <v>#VALUE!</v>
      </c>
    </row>
    <row r="105" spans="1:9" ht="12.75">
      <c r="A105" s="37">
        <v>93</v>
      </c>
      <c r="B105" s="1">
        <f t="shared" si="9"/>
      </c>
      <c r="C105" s="2">
        <f t="shared" si="10"/>
      </c>
      <c r="D105" s="3">
        <f t="shared" si="11"/>
      </c>
      <c r="E105" s="4">
        <f t="shared" si="12"/>
      </c>
      <c r="F105" s="5">
        <f t="shared" si="13"/>
      </c>
      <c r="G105" s="10"/>
      <c r="H105" s="38" t="e">
        <f t="shared" si="7"/>
        <v>#VALUE!</v>
      </c>
      <c r="I105" s="39" t="e">
        <f t="shared" si="8"/>
        <v>#VALUE!</v>
      </c>
    </row>
    <row r="106" spans="1:9" ht="12.75">
      <c r="A106" s="37">
        <v>94</v>
      </c>
      <c r="B106" s="1">
        <f t="shared" si="9"/>
      </c>
      <c r="C106" s="2">
        <f t="shared" si="10"/>
      </c>
      <c r="D106" s="3">
        <f t="shared" si="11"/>
      </c>
      <c r="E106" s="4">
        <f t="shared" si="12"/>
      </c>
      <c r="F106" s="5">
        <f t="shared" si="13"/>
      </c>
      <c r="G106" s="10"/>
      <c r="H106" s="38" t="e">
        <f t="shared" si="7"/>
        <v>#VALUE!</v>
      </c>
      <c r="I106" s="39" t="e">
        <f t="shared" si="8"/>
        <v>#VALUE!</v>
      </c>
    </row>
    <row r="107" spans="1:9" ht="12.75">
      <c r="A107" s="37">
        <v>95</v>
      </c>
      <c r="B107" s="1">
        <f t="shared" si="9"/>
      </c>
      <c r="C107" s="2">
        <f t="shared" si="10"/>
      </c>
      <c r="D107" s="3">
        <f t="shared" si="11"/>
      </c>
      <c r="E107" s="4">
        <f t="shared" si="12"/>
      </c>
      <c r="F107" s="5">
        <f t="shared" si="13"/>
      </c>
      <c r="G107" s="10"/>
      <c r="H107" s="38" t="e">
        <f t="shared" si="7"/>
        <v>#VALUE!</v>
      </c>
      <c r="I107" s="39" t="e">
        <f t="shared" si="8"/>
        <v>#VALUE!</v>
      </c>
    </row>
    <row r="108" spans="1:9" ht="12.75">
      <c r="A108" s="37">
        <v>96</v>
      </c>
      <c r="B108" s="1">
        <f t="shared" si="9"/>
      </c>
      <c r="C108" s="2">
        <f t="shared" si="10"/>
      </c>
      <c r="D108" s="3">
        <f t="shared" si="11"/>
      </c>
      <c r="E108" s="4">
        <f t="shared" si="12"/>
      </c>
      <c r="F108" s="5">
        <f t="shared" si="13"/>
      </c>
      <c r="G108" s="10"/>
      <c r="H108" s="38" t="e">
        <f t="shared" si="7"/>
        <v>#VALUE!</v>
      </c>
      <c r="I108" s="39" t="e">
        <f t="shared" si="8"/>
        <v>#VALUE!</v>
      </c>
    </row>
    <row r="109" spans="1:9" ht="12.75">
      <c r="A109" s="37">
        <v>97</v>
      </c>
      <c r="B109" s="1">
        <f t="shared" si="9"/>
      </c>
      <c r="C109" s="2">
        <f t="shared" si="10"/>
      </c>
      <c r="D109" s="3">
        <f t="shared" si="11"/>
      </c>
      <c r="E109" s="4">
        <f t="shared" si="12"/>
      </c>
      <c r="F109" s="5">
        <f t="shared" si="13"/>
      </c>
      <c r="G109" s="10"/>
      <c r="H109" s="38" t="e">
        <f t="shared" si="7"/>
        <v>#VALUE!</v>
      </c>
      <c r="I109" s="39" t="e">
        <f t="shared" si="8"/>
        <v>#VALUE!</v>
      </c>
    </row>
    <row r="110" spans="1:9" ht="12.75">
      <c r="A110" s="37">
        <v>98</v>
      </c>
      <c r="B110" s="1">
        <f t="shared" si="9"/>
      </c>
      <c r="C110" s="2">
        <f t="shared" si="10"/>
      </c>
      <c r="D110" s="3">
        <f t="shared" si="11"/>
      </c>
      <c r="E110" s="4">
        <f t="shared" si="12"/>
      </c>
      <c r="F110" s="5">
        <f t="shared" si="13"/>
      </c>
      <c r="G110" s="10"/>
      <c r="H110" s="38" t="e">
        <f t="shared" si="7"/>
        <v>#VALUE!</v>
      </c>
      <c r="I110" s="39" t="e">
        <f t="shared" si="8"/>
        <v>#VALUE!</v>
      </c>
    </row>
    <row r="111" spans="1:9" ht="12.75">
      <c r="A111" s="37">
        <v>99</v>
      </c>
      <c r="B111" s="1">
        <f t="shared" si="9"/>
      </c>
      <c r="C111" s="2">
        <f t="shared" si="10"/>
      </c>
      <c r="D111" s="3">
        <f t="shared" si="11"/>
      </c>
      <c r="E111" s="4">
        <f t="shared" si="12"/>
      </c>
      <c r="F111" s="5">
        <f t="shared" si="13"/>
      </c>
      <c r="G111" s="10"/>
      <c r="H111" s="38" t="e">
        <f t="shared" si="7"/>
        <v>#VALUE!</v>
      </c>
      <c r="I111" s="39" t="e">
        <f t="shared" si="8"/>
        <v>#VALUE!</v>
      </c>
    </row>
    <row r="112" spans="1:9" ht="12.75">
      <c r="A112" s="37">
        <v>100</v>
      </c>
      <c r="B112" s="1">
        <f t="shared" si="9"/>
      </c>
      <c r="C112" s="2">
        <f t="shared" si="10"/>
      </c>
      <c r="D112" s="3">
        <f t="shared" si="11"/>
      </c>
      <c r="E112" s="4">
        <f t="shared" si="12"/>
      </c>
      <c r="F112" s="5">
        <f t="shared" si="13"/>
      </c>
      <c r="G112" s="10"/>
      <c r="H112" s="38" t="e">
        <f t="shared" si="7"/>
        <v>#VALUE!</v>
      </c>
      <c r="I112" s="39" t="e">
        <f t="shared" si="8"/>
        <v>#VALUE!</v>
      </c>
    </row>
    <row r="113" spans="1:9" ht="12.75">
      <c r="A113" s="37">
        <v>101</v>
      </c>
      <c r="B113" s="1">
        <f t="shared" si="9"/>
      </c>
      <c r="C113" s="2">
        <f t="shared" si="10"/>
      </c>
      <c r="D113" s="3">
        <f t="shared" si="11"/>
      </c>
      <c r="E113" s="4">
        <f t="shared" si="12"/>
      </c>
      <c r="F113" s="5">
        <f t="shared" si="13"/>
      </c>
      <c r="G113" s="10"/>
      <c r="H113" s="38" t="e">
        <f t="shared" si="7"/>
        <v>#VALUE!</v>
      </c>
      <c r="I113" s="39" t="e">
        <f t="shared" si="8"/>
        <v>#VALUE!</v>
      </c>
    </row>
    <row r="114" spans="1:9" ht="12.75">
      <c r="A114" s="37">
        <v>102</v>
      </c>
      <c r="B114" s="1">
        <f t="shared" si="9"/>
      </c>
      <c r="C114" s="2">
        <f t="shared" si="10"/>
      </c>
      <c r="D114" s="3">
        <f t="shared" si="11"/>
      </c>
      <c r="E114" s="4">
        <f t="shared" si="12"/>
      </c>
      <c r="F114" s="5">
        <f t="shared" si="13"/>
      </c>
      <c r="G114" s="10"/>
      <c r="H114" s="38" t="e">
        <f t="shared" si="7"/>
        <v>#VALUE!</v>
      </c>
      <c r="I114" s="39" t="e">
        <f t="shared" si="8"/>
        <v>#VALUE!</v>
      </c>
    </row>
    <row r="115" spans="1:9" ht="12.75">
      <c r="A115" s="37">
        <v>103</v>
      </c>
      <c r="B115" s="1">
        <f t="shared" si="9"/>
      </c>
      <c r="C115" s="2">
        <f t="shared" si="10"/>
      </c>
      <c r="D115" s="3">
        <f t="shared" si="11"/>
      </c>
      <c r="E115" s="4">
        <f t="shared" si="12"/>
      </c>
      <c r="F115" s="5">
        <f t="shared" si="13"/>
      </c>
      <c r="G115" s="10"/>
      <c r="H115" s="38" t="e">
        <f t="shared" si="7"/>
        <v>#VALUE!</v>
      </c>
      <c r="I115" s="39" t="e">
        <f t="shared" si="8"/>
        <v>#VALUE!</v>
      </c>
    </row>
    <row r="116" spans="1:9" ht="12.75">
      <c r="A116" s="37">
        <v>104</v>
      </c>
      <c r="B116" s="1">
        <f t="shared" si="9"/>
      </c>
      <c r="C116" s="2">
        <f t="shared" si="10"/>
      </c>
      <c r="D116" s="3">
        <f t="shared" si="11"/>
      </c>
      <c r="E116" s="4">
        <f t="shared" si="12"/>
      </c>
      <c r="F116" s="5">
        <f t="shared" si="13"/>
      </c>
      <c r="G116" s="10"/>
      <c r="H116" s="38" t="e">
        <f t="shared" si="7"/>
        <v>#VALUE!</v>
      </c>
      <c r="I116" s="39" t="e">
        <f t="shared" si="8"/>
        <v>#VALUE!</v>
      </c>
    </row>
    <row r="117" spans="1:9" ht="12.75">
      <c r="A117" s="37">
        <v>105</v>
      </c>
      <c r="B117" s="1">
        <f t="shared" si="9"/>
      </c>
      <c r="C117" s="2">
        <f t="shared" si="10"/>
      </c>
      <c r="D117" s="3">
        <f t="shared" si="11"/>
      </c>
      <c r="E117" s="4">
        <f t="shared" si="12"/>
      </c>
      <c r="F117" s="5">
        <f t="shared" si="13"/>
      </c>
      <c r="G117" s="10"/>
      <c r="H117" s="38" t="e">
        <f t="shared" si="7"/>
        <v>#VALUE!</v>
      </c>
      <c r="I117" s="39" t="e">
        <f t="shared" si="8"/>
        <v>#VALUE!</v>
      </c>
    </row>
    <row r="118" spans="1:9" ht="12.75">
      <c r="A118" s="37">
        <v>106</v>
      </c>
      <c r="B118" s="1">
        <f t="shared" si="9"/>
      </c>
      <c r="C118" s="2">
        <f t="shared" si="10"/>
      </c>
      <c r="D118" s="3">
        <f t="shared" si="11"/>
      </c>
      <c r="E118" s="4">
        <f t="shared" si="12"/>
      </c>
      <c r="F118" s="5">
        <f t="shared" si="13"/>
      </c>
      <c r="G118" s="10"/>
      <c r="H118" s="38" t="e">
        <f t="shared" si="7"/>
        <v>#VALUE!</v>
      </c>
      <c r="I118" s="39" t="e">
        <f t="shared" si="8"/>
        <v>#VALUE!</v>
      </c>
    </row>
    <row r="119" spans="1:9" ht="12.75">
      <c r="A119" s="37">
        <v>107</v>
      </c>
      <c r="B119" s="1">
        <f t="shared" si="9"/>
      </c>
      <c r="C119" s="2">
        <f t="shared" si="10"/>
      </c>
      <c r="D119" s="3">
        <f t="shared" si="11"/>
      </c>
      <c r="E119" s="4">
        <f t="shared" si="12"/>
      </c>
      <c r="F119" s="5">
        <f t="shared" si="13"/>
      </c>
      <c r="G119" s="10"/>
      <c r="H119" s="38" t="e">
        <f t="shared" si="7"/>
        <v>#VALUE!</v>
      </c>
      <c r="I119" s="39" t="e">
        <f t="shared" si="8"/>
        <v>#VALUE!</v>
      </c>
    </row>
    <row r="120" spans="1:9" ht="12.75">
      <c r="A120" s="37">
        <v>108</v>
      </c>
      <c r="B120" s="1">
        <f t="shared" si="9"/>
      </c>
      <c r="C120" s="2">
        <f t="shared" si="10"/>
      </c>
      <c r="D120" s="3">
        <f t="shared" si="11"/>
      </c>
      <c r="E120" s="4">
        <f t="shared" si="12"/>
      </c>
      <c r="F120" s="5">
        <f t="shared" si="13"/>
      </c>
      <c r="G120" s="10"/>
      <c r="H120" s="38" t="e">
        <f t="shared" si="7"/>
        <v>#VALUE!</v>
      </c>
      <c r="I120" s="39" t="e">
        <f t="shared" si="8"/>
        <v>#VALUE!</v>
      </c>
    </row>
    <row r="121" spans="1:9" ht="12.75">
      <c r="A121" s="37">
        <v>109</v>
      </c>
      <c r="B121" s="1">
        <f t="shared" si="9"/>
      </c>
      <c r="C121" s="2">
        <f t="shared" si="10"/>
      </c>
      <c r="D121" s="3">
        <f t="shared" si="11"/>
      </c>
      <c r="E121" s="4">
        <f t="shared" si="12"/>
      </c>
      <c r="F121" s="5">
        <f t="shared" si="13"/>
      </c>
      <c r="G121" s="10"/>
      <c r="H121" s="38" t="e">
        <f t="shared" si="7"/>
        <v>#VALUE!</v>
      </c>
      <c r="I121" s="39" t="e">
        <f t="shared" si="8"/>
        <v>#VALUE!</v>
      </c>
    </row>
    <row r="122" spans="1:9" ht="12.75">
      <c r="A122" s="37">
        <v>110</v>
      </c>
      <c r="B122" s="1">
        <f t="shared" si="9"/>
      </c>
      <c r="C122" s="2">
        <f t="shared" si="10"/>
      </c>
      <c r="D122" s="3">
        <f t="shared" si="11"/>
      </c>
      <c r="E122" s="4">
        <f t="shared" si="12"/>
      </c>
      <c r="F122" s="5">
        <f t="shared" si="13"/>
      </c>
      <c r="G122" s="10"/>
      <c r="H122" s="38" t="e">
        <f t="shared" si="7"/>
        <v>#VALUE!</v>
      </c>
      <c r="I122" s="39" t="e">
        <f t="shared" si="8"/>
        <v>#VALUE!</v>
      </c>
    </row>
    <row r="123" spans="1:9" ht="12.75">
      <c r="A123" s="37">
        <v>111</v>
      </c>
      <c r="B123" s="1">
        <f t="shared" si="9"/>
      </c>
      <c r="C123" s="2">
        <f t="shared" si="10"/>
      </c>
      <c r="D123" s="3">
        <f t="shared" si="11"/>
      </c>
      <c r="E123" s="4">
        <f t="shared" si="12"/>
      </c>
      <c r="F123" s="5">
        <f t="shared" si="13"/>
      </c>
      <c r="G123" s="10"/>
      <c r="H123" s="38" t="e">
        <f t="shared" si="7"/>
        <v>#VALUE!</v>
      </c>
      <c r="I123" s="39" t="e">
        <f t="shared" si="8"/>
        <v>#VALUE!</v>
      </c>
    </row>
    <row r="124" spans="1:9" ht="12.75">
      <c r="A124" s="37">
        <v>112</v>
      </c>
      <c r="B124" s="1">
        <f t="shared" si="9"/>
      </c>
      <c r="C124" s="2">
        <f t="shared" si="10"/>
      </c>
      <c r="D124" s="3">
        <f t="shared" si="11"/>
      </c>
      <c r="E124" s="4">
        <f t="shared" si="12"/>
      </c>
      <c r="F124" s="5">
        <f t="shared" si="13"/>
      </c>
      <c r="G124" s="10"/>
      <c r="H124" s="38" t="e">
        <f t="shared" si="7"/>
        <v>#VALUE!</v>
      </c>
      <c r="I124" s="39" t="e">
        <f t="shared" si="8"/>
        <v>#VALUE!</v>
      </c>
    </row>
    <row r="125" spans="1:9" ht="12.75">
      <c r="A125" s="37">
        <v>113</v>
      </c>
      <c r="B125" s="1">
        <f t="shared" si="9"/>
      </c>
      <c r="C125" s="2">
        <f t="shared" si="10"/>
      </c>
      <c r="D125" s="3">
        <f t="shared" si="11"/>
      </c>
      <c r="E125" s="4">
        <f t="shared" si="12"/>
      </c>
      <c r="F125" s="5">
        <f t="shared" si="13"/>
      </c>
      <c r="G125" s="10"/>
      <c r="H125" s="38" t="e">
        <f t="shared" si="7"/>
        <v>#VALUE!</v>
      </c>
      <c r="I125" s="39" t="e">
        <f t="shared" si="8"/>
        <v>#VALUE!</v>
      </c>
    </row>
    <row r="126" spans="1:9" ht="12.75">
      <c r="A126" s="37">
        <v>114</v>
      </c>
      <c r="B126" s="1">
        <f t="shared" si="9"/>
      </c>
      <c r="C126" s="2">
        <f t="shared" si="10"/>
      </c>
      <c r="D126" s="3">
        <f t="shared" si="11"/>
      </c>
      <c r="E126" s="4">
        <f t="shared" si="12"/>
      </c>
      <c r="F126" s="5">
        <f t="shared" si="13"/>
      </c>
      <c r="G126" s="10"/>
      <c r="H126" s="38" t="e">
        <f t="shared" si="7"/>
        <v>#VALUE!</v>
      </c>
      <c r="I126" s="39" t="e">
        <f t="shared" si="8"/>
        <v>#VALUE!</v>
      </c>
    </row>
    <row r="127" spans="1:9" ht="12.75">
      <c r="A127" s="37">
        <v>115</v>
      </c>
      <c r="B127" s="1">
        <f t="shared" si="9"/>
      </c>
      <c r="C127" s="2">
        <f t="shared" si="10"/>
      </c>
      <c r="D127" s="3">
        <f t="shared" si="11"/>
      </c>
      <c r="E127" s="4">
        <f t="shared" si="12"/>
      </c>
      <c r="F127" s="5">
        <f t="shared" si="13"/>
      </c>
      <c r="G127" s="10"/>
      <c r="H127" s="38" t="e">
        <f t="shared" si="7"/>
        <v>#VALUE!</v>
      </c>
      <c r="I127" s="39" t="e">
        <f t="shared" si="8"/>
        <v>#VALUE!</v>
      </c>
    </row>
    <row r="128" spans="1:9" ht="12.75">
      <c r="A128" s="37">
        <v>116</v>
      </c>
      <c r="B128" s="1">
        <f t="shared" si="9"/>
      </c>
      <c r="C128" s="2">
        <f t="shared" si="10"/>
      </c>
      <c r="D128" s="3">
        <f t="shared" si="11"/>
      </c>
      <c r="E128" s="4">
        <f t="shared" si="12"/>
      </c>
      <c r="F128" s="5">
        <f t="shared" si="13"/>
      </c>
      <c r="G128" s="10"/>
      <c r="H128" s="38" t="e">
        <f t="shared" si="7"/>
        <v>#VALUE!</v>
      </c>
      <c r="I128" s="39" t="e">
        <f t="shared" si="8"/>
        <v>#VALUE!</v>
      </c>
    </row>
    <row r="129" spans="1:9" ht="12.75">
      <c r="A129" s="37">
        <v>117</v>
      </c>
      <c r="B129" s="1">
        <f t="shared" si="9"/>
      </c>
      <c r="C129" s="2">
        <f t="shared" si="10"/>
      </c>
      <c r="D129" s="3">
        <f t="shared" si="11"/>
      </c>
      <c r="E129" s="4">
        <f t="shared" si="12"/>
      </c>
      <c r="F129" s="5">
        <f t="shared" si="13"/>
      </c>
      <c r="G129" s="10"/>
      <c r="H129" s="38" t="e">
        <f t="shared" si="7"/>
        <v>#VALUE!</v>
      </c>
      <c r="I129" s="39" t="e">
        <f t="shared" si="8"/>
        <v>#VALUE!</v>
      </c>
    </row>
    <row r="130" spans="1:9" ht="12.75">
      <c r="A130" s="37">
        <v>118</v>
      </c>
      <c r="B130" s="1">
        <f t="shared" si="9"/>
      </c>
      <c r="C130" s="2">
        <f t="shared" si="10"/>
      </c>
      <c r="D130" s="3">
        <f t="shared" si="11"/>
      </c>
      <c r="E130" s="4">
        <f t="shared" si="12"/>
      </c>
      <c r="F130" s="5">
        <f t="shared" si="13"/>
      </c>
      <c r="G130" s="10"/>
      <c r="H130" s="38" t="e">
        <f t="shared" si="7"/>
        <v>#VALUE!</v>
      </c>
      <c r="I130" s="39" t="e">
        <f t="shared" si="8"/>
        <v>#VALUE!</v>
      </c>
    </row>
    <row r="131" spans="1:9" ht="12.75">
      <c r="A131" s="37">
        <v>119</v>
      </c>
      <c r="B131" s="1">
        <f t="shared" si="9"/>
      </c>
      <c r="C131" s="2">
        <f t="shared" si="10"/>
      </c>
      <c r="D131" s="3">
        <f t="shared" si="11"/>
      </c>
      <c r="E131" s="4">
        <f t="shared" si="12"/>
      </c>
      <c r="F131" s="5">
        <f t="shared" si="13"/>
      </c>
      <c r="G131" s="10"/>
      <c r="H131" s="38" t="e">
        <f t="shared" si="7"/>
        <v>#VALUE!</v>
      </c>
      <c r="I131" s="39" t="e">
        <f t="shared" si="8"/>
        <v>#VALUE!</v>
      </c>
    </row>
    <row r="132" spans="1:9" ht="12.75">
      <c r="A132" s="37">
        <v>120</v>
      </c>
      <c r="B132" s="1">
        <f t="shared" si="9"/>
      </c>
      <c r="C132" s="2">
        <f t="shared" si="10"/>
      </c>
      <c r="D132" s="3">
        <f t="shared" si="11"/>
      </c>
      <c r="E132" s="4">
        <f t="shared" si="12"/>
      </c>
      <c r="F132" s="5">
        <f t="shared" si="13"/>
      </c>
      <c r="G132" s="10"/>
      <c r="H132" s="38" t="e">
        <f t="shared" si="7"/>
        <v>#VALUE!</v>
      </c>
      <c r="I132" s="39" t="e">
        <f t="shared" si="8"/>
        <v>#VALUE!</v>
      </c>
    </row>
    <row r="133" spans="1:9" ht="12.75">
      <c r="A133" s="37">
        <v>121</v>
      </c>
      <c r="B133" s="1">
        <f t="shared" si="9"/>
      </c>
      <c r="C133" s="2">
        <f t="shared" si="10"/>
      </c>
      <c r="D133" s="3">
        <f t="shared" si="11"/>
      </c>
      <c r="E133" s="4">
        <f t="shared" si="12"/>
      </c>
      <c r="F133" s="5">
        <f t="shared" si="13"/>
      </c>
      <c r="G133" s="10"/>
      <c r="H133" s="38" t="e">
        <f t="shared" si="7"/>
        <v>#VALUE!</v>
      </c>
      <c r="I133" s="39" t="e">
        <f t="shared" si="8"/>
        <v>#VALUE!</v>
      </c>
    </row>
    <row r="134" spans="1:9" ht="12.75">
      <c r="A134" s="37">
        <v>122</v>
      </c>
      <c r="B134" s="1">
        <f t="shared" si="9"/>
      </c>
      <c r="C134" s="2">
        <f t="shared" si="10"/>
      </c>
      <c r="D134" s="3">
        <f t="shared" si="11"/>
      </c>
      <c r="E134" s="4">
        <f t="shared" si="12"/>
      </c>
      <c r="F134" s="5">
        <f t="shared" si="13"/>
      </c>
      <c r="G134" s="10"/>
      <c r="H134" s="38" t="e">
        <f t="shared" si="7"/>
        <v>#VALUE!</v>
      </c>
      <c r="I134" s="39" t="e">
        <f t="shared" si="8"/>
        <v>#VALUE!</v>
      </c>
    </row>
    <row r="135" spans="1:9" ht="12.75">
      <c r="A135" s="37">
        <v>123</v>
      </c>
      <c r="B135" s="1">
        <f t="shared" si="9"/>
      </c>
      <c r="C135" s="2">
        <f t="shared" si="10"/>
      </c>
      <c r="D135" s="3">
        <f t="shared" si="11"/>
      </c>
      <c r="E135" s="4">
        <f t="shared" si="12"/>
      </c>
      <c r="F135" s="5">
        <f t="shared" si="13"/>
      </c>
      <c r="G135" s="10"/>
      <c r="H135" s="38" t="e">
        <f t="shared" si="7"/>
        <v>#VALUE!</v>
      </c>
      <c r="I135" s="39" t="e">
        <f t="shared" si="8"/>
        <v>#VALUE!</v>
      </c>
    </row>
    <row r="136" spans="1:9" ht="12.75">
      <c r="A136" s="37">
        <v>124</v>
      </c>
      <c r="B136" s="1">
        <f t="shared" si="9"/>
      </c>
      <c r="C136" s="2">
        <f t="shared" si="10"/>
      </c>
      <c r="D136" s="3">
        <f t="shared" si="11"/>
      </c>
      <c r="E136" s="4">
        <f t="shared" si="12"/>
      </c>
      <c r="F136" s="5">
        <f t="shared" si="13"/>
      </c>
      <c r="G136" s="10"/>
      <c r="H136" s="38" t="e">
        <f t="shared" si="7"/>
        <v>#VALUE!</v>
      </c>
      <c r="I136" s="39" t="e">
        <f t="shared" si="8"/>
        <v>#VALUE!</v>
      </c>
    </row>
    <row r="137" spans="1:9" ht="12.75">
      <c r="A137" s="37">
        <v>125</v>
      </c>
      <c r="B137" s="1">
        <f t="shared" si="9"/>
      </c>
      <c r="C137" s="2">
        <f t="shared" si="10"/>
      </c>
      <c r="D137" s="3">
        <f t="shared" si="11"/>
      </c>
      <c r="E137" s="4">
        <f t="shared" si="12"/>
      </c>
      <c r="F137" s="5">
        <f t="shared" si="13"/>
      </c>
      <c r="G137" s="10"/>
      <c r="H137" s="38" t="e">
        <f t="shared" si="7"/>
        <v>#VALUE!</v>
      </c>
      <c r="I137" s="39" t="e">
        <f t="shared" si="8"/>
        <v>#VALUE!</v>
      </c>
    </row>
    <row r="138" spans="1:9" ht="12.75">
      <c r="A138" s="37">
        <v>126</v>
      </c>
      <c r="B138" s="1">
        <f t="shared" si="9"/>
      </c>
      <c r="C138" s="2">
        <f t="shared" si="10"/>
      </c>
      <c r="D138" s="3">
        <f t="shared" si="11"/>
      </c>
      <c r="E138" s="4">
        <f t="shared" si="12"/>
      </c>
      <c r="F138" s="5">
        <f t="shared" si="13"/>
      </c>
      <c r="G138" s="10"/>
      <c r="H138" s="38" t="e">
        <f t="shared" si="7"/>
        <v>#VALUE!</v>
      </c>
      <c r="I138" s="39" t="e">
        <f t="shared" si="8"/>
        <v>#VALUE!</v>
      </c>
    </row>
    <row r="139" spans="1:9" ht="12.75">
      <c r="A139" s="37">
        <v>127</v>
      </c>
      <c r="B139" s="1">
        <f t="shared" si="9"/>
      </c>
      <c r="C139" s="2">
        <f t="shared" si="10"/>
      </c>
      <c r="D139" s="3">
        <f t="shared" si="11"/>
      </c>
      <c r="E139" s="4">
        <f t="shared" si="12"/>
      </c>
      <c r="F139" s="5">
        <f t="shared" si="13"/>
      </c>
      <c r="G139" s="10"/>
      <c r="H139" s="38" t="e">
        <f t="shared" si="7"/>
        <v>#VALUE!</v>
      </c>
      <c r="I139" s="39" t="e">
        <f t="shared" si="8"/>
        <v>#VALUE!</v>
      </c>
    </row>
    <row r="140" spans="1:9" ht="12.75">
      <c r="A140" s="37">
        <v>128</v>
      </c>
      <c r="B140" s="1">
        <f t="shared" si="9"/>
      </c>
      <c r="C140" s="2">
        <f t="shared" si="10"/>
      </c>
      <c r="D140" s="3">
        <f t="shared" si="11"/>
      </c>
      <c r="E140" s="4">
        <f t="shared" si="12"/>
      </c>
      <c r="F140" s="5">
        <f t="shared" si="13"/>
      </c>
      <c r="G140" s="10"/>
      <c r="H140" s="38" t="e">
        <f t="shared" si="7"/>
        <v>#VALUE!</v>
      </c>
      <c r="I140" s="39" t="e">
        <f t="shared" si="8"/>
        <v>#VALUE!</v>
      </c>
    </row>
    <row r="141" spans="1:9" ht="12.75">
      <c r="A141" s="37">
        <v>129</v>
      </c>
      <c r="B141" s="1">
        <f t="shared" si="9"/>
      </c>
      <c r="C141" s="2">
        <f t="shared" si="10"/>
      </c>
      <c r="D141" s="3">
        <f t="shared" si="11"/>
      </c>
      <c r="E141" s="4">
        <f t="shared" si="12"/>
      </c>
      <c r="F141" s="5">
        <f t="shared" si="13"/>
      </c>
      <c r="G141" s="10"/>
      <c r="H141" s="38" t="e">
        <f t="shared" si="7"/>
        <v>#VALUE!</v>
      </c>
      <c r="I141" s="39" t="e">
        <f t="shared" si="8"/>
        <v>#VALUE!</v>
      </c>
    </row>
    <row r="142" spans="1:9" ht="12.75">
      <c r="A142" s="37">
        <v>130</v>
      </c>
      <c r="B142" s="1">
        <f t="shared" si="9"/>
      </c>
      <c r="C142" s="2">
        <f t="shared" si="10"/>
      </c>
      <c r="D142" s="3">
        <f t="shared" si="11"/>
      </c>
      <c r="E142" s="4">
        <f t="shared" si="12"/>
      </c>
      <c r="F142" s="5">
        <f t="shared" si="13"/>
      </c>
      <c r="G142" s="10"/>
      <c r="H142" s="38" t="e">
        <f aca="true" t="shared" si="14" ref="H142:H200">F142*$H$9</f>
        <v>#VALUE!</v>
      </c>
      <c r="I142" s="39" t="e">
        <f aca="true" t="shared" si="15" ref="I142:I200">H142+C142</f>
        <v>#VALUE!</v>
      </c>
    </row>
    <row r="143" spans="1:9" ht="12.75">
      <c r="A143" s="37">
        <v>131</v>
      </c>
      <c r="B143" s="1">
        <f aca="true" t="shared" si="16" ref="B143:B206">IF(A143&gt;$C$4*$C$5,"",A143&amp;" . termin")</f>
      </c>
      <c r="C143" s="2">
        <f aca="true" t="shared" si="17" ref="C143:C206">IF(A142&gt;=$C$4*$C$5,"",C142)</f>
      </c>
      <c r="D143" s="3">
        <f aca="true" t="shared" si="18" ref="D143:D206">IF(A142&gt;=$C$4*$C$5,"",F142*$C$3/$C$5)</f>
      </c>
      <c r="E143" s="4">
        <f aca="true" t="shared" si="19" ref="E143:E206">IF(A142&gt;=$C$4*$C$5,"",C143-D143)</f>
      </c>
      <c r="F143" s="5">
        <f aca="true" t="shared" si="20" ref="F143:F206">IF(E143="","",F142-E143)</f>
      </c>
      <c r="G143" s="10"/>
      <c r="H143" s="38" t="e">
        <f t="shared" si="14"/>
        <v>#VALUE!</v>
      </c>
      <c r="I143" s="39" t="e">
        <f t="shared" si="15"/>
        <v>#VALUE!</v>
      </c>
    </row>
    <row r="144" spans="1:9" ht="12.75">
      <c r="A144" s="37">
        <v>132</v>
      </c>
      <c r="B144" s="1">
        <f t="shared" si="16"/>
      </c>
      <c r="C144" s="2">
        <f t="shared" si="17"/>
      </c>
      <c r="D144" s="3">
        <f t="shared" si="18"/>
      </c>
      <c r="E144" s="4">
        <f t="shared" si="19"/>
      </c>
      <c r="F144" s="5">
        <f t="shared" si="20"/>
      </c>
      <c r="G144" s="10"/>
      <c r="H144" s="38" t="e">
        <f t="shared" si="14"/>
        <v>#VALUE!</v>
      </c>
      <c r="I144" s="39" t="e">
        <f t="shared" si="15"/>
        <v>#VALUE!</v>
      </c>
    </row>
    <row r="145" spans="1:9" ht="12.75">
      <c r="A145" s="37">
        <v>133</v>
      </c>
      <c r="B145" s="1">
        <f t="shared" si="16"/>
      </c>
      <c r="C145" s="2">
        <f t="shared" si="17"/>
      </c>
      <c r="D145" s="3">
        <f t="shared" si="18"/>
      </c>
      <c r="E145" s="4">
        <f t="shared" si="19"/>
      </c>
      <c r="F145" s="5">
        <f t="shared" si="20"/>
      </c>
      <c r="G145" s="10"/>
      <c r="H145" s="38" t="e">
        <f t="shared" si="14"/>
        <v>#VALUE!</v>
      </c>
      <c r="I145" s="39" t="e">
        <f t="shared" si="15"/>
        <v>#VALUE!</v>
      </c>
    </row>
    <row r="146" spans="1:9" ht="12.75">
      <c r="A146" s="37">
        <v>134</v>
      </c>
      <c r="B146" s="1">
        <f t="shared" si="16"/>
      </c>
      <c r="C146" s="2">
        <f t="shared" si="17"/>
      </c>
      <c r="D146" s="3">
        <f t="shared" si="18"/>
      </c>
      <c r="E146" s="4">
        <f t="shared" si="19"/>
      </c>
      <c r="F146" s="5">
        <f t="shared" si="20"/>
      </c>
      <c r="G146" s="10"/>
      <c r="H146" s="38" t="e">
        <f t="shared" si="14"/>
        <v>#VALUE!</v>
      </c>
      <c r="I146" s="39" t="e">
        <f t="shared" si="15"/>
        <v>#VALUE!</v>
      </c>
    </row>
    <row r="147" spans="1:9" ht="12.75">
      <c r="A147" s="37">
        <v>135</v>
      </c>
      <c r="B147" s="1">
        <f t="shared" si="16"/>
      </c>
      <c r="C147" s="2">
        <f t="shared" si="17"/>
      </c>
      <c r="D147" s="3">
        <f t="shared" si="18"/>
      </c>
      <c r="E147" s="4">
        <f t="shared" si="19"/>
      </c>
      <c r="F147" s="5">
        <f t="shared" si="20"/>
      </c>
      <c r="G147" s="10"/>
      <c r="H147" s="38" t="e">
        <f t="shared" si="14"/>
        <v>#VALUE!</v>
      </c>
      <c r="I147" s="39" t="e">
        <f t="shared" si="15"/>
        <v>#VALUE!</v>
      </c>
    </row>
    <row r="148" spans="1:9" ht="12.75">
      <c r="A148" s="37">
        <v>136</v>
      </c>
      <c r="B148" s="1">
        <f t="shared" si="16"/>
      </c>
      <c r="C148" s="2">
        <f t="shared" si="17"/>
      </c>
      <c r="D148" s="3">
        <f t="shared" si="18"/>
      </c>
      <c r="E148" s="4">
        <f t="shared" si="19"/>
      </c>
      <c r="F148" s="5">
        <f t="shared" si="20"/>
      </c>
      <c r="G148" s="10"/>
      <c r="H148" s="38" t="e">
        <f t="shared" si="14"/>
        <v>#VALUE!</v>
      </c>
      <c r="I148" s="39" t="e">
        <f t="shared" si="15"/>
        <v>#VALUE!</v>
      </c>
    </row>
    <row r="149" spans="1:9" ht="12.75">
      <c r="A149" s="37">
        <v>137</v>
      </c>
      <c r="B149" s="1">
        <f t="shared" si="16"/>
      </c>
      <c r="C149" s="2">
        <f t="shared" si="17"/>
      </c>
      <c r="D149" s="3">
        <f t="shared" si="18"/>
      </c>
      <c r="E149" s="4">
        <f t="shared" si="19"/>
      </c>
      <c r="F149" s="5">
        <f t="shared" si="20"/>
      </c>
      <c r="G149" s="10"/>
      <c r="H149" s="38" t="e">
        <f t="shared" si="14"/>
        <v>#VALUE!</v>
      </c>
      <c r="I149" s="39" t="e">
        <f t="shared" si="15"/>
        <v>#VALUE!</v>
      </c>
    </row>
    <row r="150" spans="1:9" ht="12.75">
      <c r="A150" s="37">
        <v>138</v>
      </c>
      <c r="B150" s="1">
        <f t="shared" si="16"/>
      </c>
      <c r="C150" s="2">
        <f t="shared" si="17"/>
      </c>
      <c r="D150" s="3">
        <f t="shared" si="18"/>
      </c>
      <c r="E150" s="4">
        <f t="shared" si="19"/>
      </c>
      <c r="F150" s="5">
        <f t="shared" si="20"/>
      </c>
      <c r="G150" s="10"/>
      <c r="H150" s="38" t="e">
        <f t="shared" si="14"/>
        <v>#VALUE!</v>
      </c>
      <c r="I150" s="39" t="e">
        <f t="shared" si="15"/>
        <v>#VALUE!</v>
      </c>
    </row>
    <row r="151" spans="1:9" ht="12.75">
      <c r="A151" s="37">
        <v>139</v>
      </c>
      <c r="B151" s="1">
        <f t="shared" si="16"/>
      </c>
      <c r="C151" s="2">
        <f t="shared" si="17"/>
      </c>
      <c r="D151" s="3">
        <f t="shared" si="18"/>
      </c>
      <c r="E151" s="4">
        <f t="shared" si="19"/>
      </c>
      <c r="F151" s="5">
        <f t="shared" si="20"/>
      </c>
      <c r="G151" s="10"/>
      <c r="H151" s="38" t="e">
        <f t="shared" si="14"/>
        <v>#VALUE!</v>
      </c>
      <c r="I151" s="39" t="e">
        <f t="shared" si="15"/>
        <v>#VALUE!</v>
      </c>
    </row>
    <row r="152" spans="1:9" ht="12.75">
      <c r="A152" s="37">
        <v>140</v>
      </c>
      <c r="B152" s="1">
        <f t="shared" si="16"/>
      </c>
      <c r="C152" s="2">
        <f t="shared" si="17"/>
      </c>
      <c r="D152" s="3">
        <f t="shared" si="18"/>
      </c>
      <c r="E152" s="4">
        <f t="shared" si="19"/>
      </c>
      <c r="F152" s="5">
        <f t="shared" si="20"/>
      </c>
      <c r="G152" s="10"/>
      <c r="H152" s="38" t="e">
        <f t="shared" si="14"/>
        <v>#VALUE!</v>
      </c>
      <c r="I152" s="39" t="e">
        <f t="shared" si="15"/>
        <v>#VALUE!</v>
      </c>
    </row>
    <row r="153" spans="1:9" ht="12.75">
      <c r="A153" s="37">
        <v>141</v>
      </c>
      <c r="B153" s="1">
        <f t="shared" si="16"/>
      </c>
      <c r="C153" s="2">
        <f t="shared" si="17"/>
      </c>
      <c r="D153" s="3">
        <f t="shared" si="18"/>
      </c>
      <c r="E153" s="4">
        <f t="shared" si="19"/>
      </c>
      <c r="F153" s="5">
        <f t="shared" si="20"/>
      </c>
      <c r="G153" s="10"/>
      <c r="H153" s="38" t="e">
        <f t="shared" si="14"/>
        <v>#VALUE!</v>
      </c>
      <c r="I153" s="39" t="e">
        <f t="shared" si="15"/>
        <v>#VALUE!</v>
      </c>
    </row>
    <row r="154" spans="1:9" ht="12.75">
      <c r="A154" s="37">
        <v>142</v>
      </c>
      <c r="B154" s="1">
        <f t="shared" si="16"/>
      </c>
      <c r="C154" s="2">
        <f t="shared" si="17"/>
      </c>
      <c r="D154" s="3">
        <f t="shared" si="18"/>
      </c>
      <c r="E154" s="4">
        <f t="shared" si="19"/>
      </c>
      <c r="F154" s="5">
        <f t="shared" si="20"/>
      </c>
      <c r="G154" s="10"/>
      <c r="H154" s="38" t="e">
        <f t="shared" si="14"/>
        <v>#VALUE!</v>
      </c>
      <c r="I154" s="39" t="e">
        <f t="shared" si="15"/>
        <v>#VALUE!</v>
      </c>
    </row>
    <row r="155" spans="1:9" ht="12.75">
      <c r="A155" s="37">
        <v>143</v>
      </c>
      <c r="B155" s="1">
        <f t="shared" si="16"/>
      </c>
      <c r="C155" s="2">
        <f t="shared" si="17"/>
      </c>
      <c r="D155" s="3">
        <f t="shared" si="18"/>
      </c>
      <c r="E155" s="4">
        <f t="shared" si="19"/>
      </c>
      <c r="F155" s="5">
        <f t="shared" si="20"/>
      </c>
      <c r="G155" s="10"/>
      <c r="H155" s="38" t="e">
        <f t="shared" si="14"/>
        <v>#VALUE!</v>
      </c>
      <c r="I155" s="39" t="e">
        <f t="shared" si="15"/>
        <v>#VALUE!</v>
      </c>
    </row>
    <row r="156" spans="1:9" ht="12.75">
      <c r="A156" s="37">
        <v>144</v>
      </c>
      <c r="B156" s="1">
        <f t="shared" si="16"/>
      </c>
      <c r="C156" s="2">
        <f t="shared" si="17"/>
      </c>
      <c r="D156" s="3">
        <f t="shared" si="18"/>
      </c>
      <c r="E156" s="4">
        <f t="shared" si="19"/>
      </c>
      <c r="F156" s="5">
        <f t="shared" si="20"/>
      </c>
      <c r="G156" s="10"/>
      <c r="H156" s="38" t="e">
        <f t="shared" si="14"/>
        <v>#VALUE!</v>
      </c>
      <c r="I156" s="39" t="e">
        <f t="shared" si="15"/>
        <v>#VALUE!</v>
      </c>
    </row>
    <row r="157" spans="1:9" ht="12.75">
      <c r="A157" s="37">
        <v>145</v>
      </c>
      <c r="B157" s="1">
        <f t="shared" si="16"/>
      </c>
      <c r="C157" s="2">
        <f t="shared" si="17"/>
      </c>
      <c r="D157" s="3">
        <f t="shared" si="18"/>
      </c>
      <c r="E157" s="4">
        <f t="shared" si="19"/>
      </c>
      <c r="F157" s="5">
        <f t="shared" si="20"/>
      </c>
      <c r="G157" s="10"/>
      <c r="H157" s="38" t="e">
        <f t="shared" si="14"/>
        <v>#VALUE!</v>
      </c>
      <c r="I157" s="39" t="e">
        <f t="shared" si="15"/>
        <v>#VALUE!</v>
      </c>
    </row>
    <row r="158" spans="1:9" ht="12.75">
      <c r="A158" s="37">
        <v>146</v>
      </c>
      <c r="B158" s="1">
        <f t="shared" si="16"/>
      </c>
      <c r="C158" s="2">
        <f t="shared" si="17"/>
      </c>
      <c r="D158" s="3">
        <f t="shared" si="18"/>
      </c>
      <c r="E158" s="4">
        <f t="shared" si="19"/>
      </c>
      <c r="F158" s="5">
        <f t="shared" si="20"/>
      </c>
      <c r="G158" s="10"/>
      <c r="H158" s="38" t="e">
        <f t="shared" si="14"/>
        <v>#VALUE!</v>
      </c>
      <c r="I158" s="39" t="e">
        <f t="shared" si="15"/>
        <v>#VALUE!</v>
      </c>
    </row>
    <row r="159" spans="1:9" ht="12.75">
      <c r="A159" s="37">
        <v>147</v>
      </c>
      <c r="B159" s="1">
        <f t="shared" si="16"/>
      </c>
      <c r="C159" s="2">
        <f t="shared" si="17"/>
      </c>
      <c r="D159" s="3">
        <f t="shared" si="18"/>
      </c>
      <c r="E159" s="4">
        <f t="shared" si="19"/>
      </c>
      <c r="F159" s="5">
        <f t="shared" si="20"/>
      </c>
      <c r="G159" s="10"/>
      <c r="H159" s="38" t="e">
        <f t="shared" si="14"/>
        <v>#VALUE!</v>
      </c>
      <c r="I159" s="39" t="e">
        <f t="shared" si="15"/>
        <v>#VALUE!</v>
      </c>
    </row>
    <row r="160" spans="1:9" ht="12.75">
      <c r="A160" s="37">
        <v>148</v>
      </c>
      <c r="B160" s="1">
        <f t="shared" si="16"/>
      </c>
      <c r="C160" s="2">
        <f t="shared" si="17"/>
      </c>
      <c r="D160" s="3">
        <f t="shared" si="18"/>
      </c>
      <c r="E160" s="4">
        <f t="shared" si="19"/>
      </c>
      <c r="F160" s="5">
        <f t="shared" si="20"/>
      </c>
      <c r="G160" s="10"/>
      <c r="H160" s="38" t="e">
        <f t="shared" si="14"/>
        <v>#VALUE!</v>
      </c>
      <c r="I160" s="39" t="e">
        <f t="shared" si="15"/>
        <v>#VALUE!</v>
      </c>
    </row>
    <row r="161" spans="1:9" ht="12.75">
      <c r="A161" s="37">
        <v>149</v>
      </c>
      <c r="B161" s="1">
        <f t="shared" si="16"/>
      </c>
      <c r="C161" s="2">
        <f t="shared" si="17"/>
      </c>
      <c r="D161" s="3">
        <f t="shared" si="18"/>
      </c>
      <c r="E161" s="4">
        <f t="shared" si="19"/>
      </c>
      <c r="F161" s="5">
        <f t="shared" si="20"/>
      </c>
      <c r="G161" s="10"/>
      <c r="H161" s="38" t="e">
        <f t="shared" si="14"/>
        <v>#VALUE!</v>
      </c>
      <c r="I161" s="39" t="e">
        <f t="shared" si="15"/>
        <v>#VALUE!</v>
      </c>
    </row>
    <row r="162" spans="1:9" ht="12.75">
      <c r="A162" s="37">
        <v>150</v>
      </c>
      <c r="B162" s="1">
        <f t="shared" si="16"/>
      </c>
      <c r="C162" s="2">
        <f t="shared" si="17"/>
      </c>
      <c r="D162" s="3">
        <f t="shared" si="18"/>
      </c>
      <c r="E162" s="4">
        <f t="shared" si="19"/>
      </c>
      <c r="F162" s="5">
        <f t="shared" si="20"/>
      </c>
      <c r="G162" s="10"/>
      <c r="H162" s="38" t="e">
        <f t="shared" si="14"/>
        <v>#VALUE!</v>
      </c>
      <c r="I162" s="39" t="e">
        <f t="shared" si="15"/>
        <v>#VALUE!</v>
      </c>
    </row>
    <row r="163" spans="1:9" ht="12.75">
      <c r="A163" s="37">
        <v>151</v>
      </c>
      <c r="B163" s="1">
        <f t="shared" si="16"/>
      </c>
      <c r="C163" s="2">
        <f t="shared" si="17"/>
      </c>
      <c r="D163" s="3">
        <f t="shared" si="18"/>
      </c>
      <c r="E163" s="4">
        <f t="shared" si="19"/>
      </c>
      <c r="F163" s="5">
        <f t="shared" si="20"/>
      </c>
      <c r="G163" s="10"/>
      <c r="H163" s="38" t="e">
        <f t="shared" si="14"/>
        <v>#VALUE!</v>
      </c>
      <c r="I163" s="39" t="e">
        <f t="shared" si="15"/>
        <v>#VALUE!</v>
      </c>
    </row>
    <row r="164" spans="1:9" ht="12.75">
      <c r="A164" s="37">
        <v>152</v>
      </c>
      <c r="B164" s="1">
        <f t="shared" si="16"/>
      </c>
      <c r="C164" s="2">
        <f t="shared" si="17"/>
      </c>
      <c r="D164" s="3">
        <f t="shared" si="18"/>
      </c>
      <c r="E164" s="4">
        <f t="shared" si="19"/>
      </c>
      <c r="F164" s="5">
        <f t="shared" si="20"/>
      </c>
      <c r="G164" s="10"/>
      <c r="H164" s="38" t="e">
        <f t="shared" si="14"/>
        <v>#VALUE!</v>
      </c>
      <c r="I164" s="39" t="e">
        <f t="shared" si="15"/>
        <v>#VALUE!</v>
      </c>
    </row>
    <row r="165" spans="1:9" ht="12.75">
      <c r="A165" s="37">
        <v>153</v>
      </c>
      <c r="B165" s="1">
        <f t="shared" si="16"/>
      </c>
      <c r="C165" s="2">
        <f t="shared" si="17"/>
      </c>
      <c r="D165" s="3">
        <f t="shared" si="18"/>
      </c>
      <c r="E165" s="4">
        <f t="shared" si="19"/>
      </c>
      <c r="F165" s="5">
        <f t="shared" si="20"/>
      </c>
      <c r="G165" s="10"/>
      <c r="H165" s="38" t="e">
        <f t="shared" si="14"/>
        <v>#VALUE!</v>
      </c>
      <c r="I165" s="39" t="e">
        <f t="shared" si="15"/>
        <v>#VALUE!</v>
      </c>
    </row>
    <row r="166" spans="1:9" ht="12.75">
      <c r="A166" s="37">
        <v>154</v>
      </c>
      <c r="B166" s="1">
        <f t="shared" si="16"/>
      </c>
      <c r="C166" s="2">
        <f t="shared" si="17"/>
      </c>
      <c r="D166" s="3">
        <f t="shared" si="18"/>
      </c>
      <c r="E166" s="4">
        <f t="shared" si="19"/>
      </c>
      <c r="F166" s="5">
        <f t="shared" si="20"/>
      </c>
      <c r="G166" s="10"/>
      <c r="H166" s="38" t="e">
        <f t="shared" si="14"/>
        <v>#VALUE!</v>
      </c>
      <c r="I166" s="39" t="e">
        <f t="shared" si="15"/>
        <v>#VALUE!</v>
      </c>
    </row>
    <row r="167" spans="1:9" ht="12.75">
      <c r="A167" s="37">
        <v>155</v>
      </c>
      <c r="B167" s="1">
        <f t="shared" si="16"/>
      </c>
      <c r="C167" s="2">
        <f t="shared" si="17"/>
      </c>
      <c r="D167" s="3">
        <f t="shared" si="18"/>
      </c>
      <c r="E167" s="4">
        <f t="shared" si="19"/>
      </c>
      <c r="F167" s="5">
        <f t="shared" si="20"/>
      </c>
      <c r="G167" s="10"/>
      <c r="H167" s="38" t="e">
        <f t="shared" si="14"/>
        <v>#VALUE!</v>
      </c>
      <c r="I167" s="39" t="e">
        <f t="shared" si="15"/>
        <v>#VALUE!</v>
      </c>
    </row>
    <row r="168" spans="1:9" ht="12.75">
      <c r="A168" s="37">
        <v>156</v>
      </c>
      <c r="B168" s="1">
        <f t="shared" si="16"/>
      </c>
      <c r="C168" s="2">
        <f t="shared" si="17"/>
      </c>
      <c r="D168" s="3">
        <f t="shared" si="18"/>
      </c>
      <c r="E168" s="4">
        <f t="shared" si="19"/>
      </c>
      <c r="F168" s="5">
        <f t="shared" si="20"/>
      </c>
      <c r="G168" s="10"/>
      <c r="H168" s="38" t="e">
        <f t="shared" si="14"/>
        <v>#VALUE!</v>
      </c>
      <c r="I168" s="39" t="e">
        <f t="shared" si="15"/>
        <v>#VALUE!</v>
      </c>
    </row>
    <row r="169" spans="1:9" ht="12.75">
      <c r="A169" s="37">
        <v>157</v>
      </c>
      <c r="B169" s="1">
        <f t="shared" si="16"/>
      </c>
      <c r="C169" s="2">
        <f t="shared" si="17"/>
      </c>
      <c r="D169" s="3">
        <f t="shared" si="18"/>
      </c>
      <c r="E169" s="4">
        <f t="shared" si="19"/>
      </c>
      <c r="F169" s="5">
        <f t="shared" si="20"/>
      </c>
      <c r="G169" s="10"/>
      <c r="H169" s="38" t="e">
        <f t="shared" si="14"/>
        <v>#VALUE!</v>
      </c>
      <c r="I169" s="39" t="e">
        <f t="shared" si="15"/>
        <v>#VALUE!</v>
      </c>
    </row>
    <row r="170" spans="1:9" ht="12.75">
      <c r="A170" s="37">
        <v>158</v>
      </c>
      <c r="B170" s="1">
        <f t="shared" si="16"/>
      </c>
      <c r="C170" s="2">
        <f t="shared" si="17"/>
      </c>
      <c r="D170" s="3">
        <f t="shared" si="18"/>
      </c>
      <c r="E170" s="4">
        <f t="shared" si="19"/>
      </c>
      <c r="F170" s="5">
        <f t="shared" si="20"/>
      </c>
      <c r="G170" s="10"/>
      <c r="H170" s="38" t="e">
        <f t="shared" si="14"/>
        <v>#VALUE!</v>
      </c>
      <c r="I170" s="39" t="e">
        <f t="shared" si="15"/>
        <v>#VALUE!</v>
      </c>
    </row>
    <row r="171" spans="1:9" ht="12.75">
      <c r="A171" s="37">
        <v>159</v>
      </c>
      <c r="B171" s="1">
        <f t="shared" si="16"/>
      </c>
      <c r="C171" s="2">
        <f t="shared" si="17"/>
      </c>
      <c r="D171" s="3">
        <f t="shared" si="18"/>
      </c>
      <c r="E171" s="4">
        <f t="shared" si="19"/>
      </c>
      <c r="F171" s="5">
        <f t="shared" si="20"/>
      </c>
      <c r="G171" s="10"/>
      <c r="H171" s="38" t="e">
        <f t="shared" si="14"/>
        <v>#VALUE!</v>
      </c>
      <c r="I171" s="39" t="e">
        <f t="shared" si="15"/>
        <v>#VALUE!</v>
      </c>
    </row>
    <row r="172" spans="1:9" ht="12.75">
      <c r="A172" s="37">
        <v>160</v>
      </c>
      <c r="B172" s="1">
        <f t="shared" si="16"/>
      </c>
      <c r="C172" s="2">
        <f t="shared" si="17"/>
      </c>
      <c r="D172" s="3">
        <f t="shared" si="18"/>
      </c>
      <c r="E172" s="4">
        <f t="shared" si="19"/>
      </c>
      <c r="F172" s="5">
        <f t="shared" si="20"/>
      </c>
      <c r="G172" s="10"/>
      <c r="H172" s="38" t="e">
        <f t="shared" si="14"/>
        <v>#VALUE!</v>
      </c>
      <c r="I172" s="39" t="e">
        <f t="shared" si="15"/>
        <v>#VALUE!</v>
      </c>
    </row>
    <row r="173" spans="1:9" ht="12.75">
      <c r="A173" s="37">
        <v>161</v>
      </c>
      <c r="B173" s="1">
        <f t="shared" si="16"/>
      </c>
      <c r="C173" s="2">
        <f t="shared" si="17"/>
      </c>
      <c r="D173" s="3">
        <f t="shared" si="18"/>
      </c>
      <c r="E173" s="4">
        <f t="shared" si="19"/>
      </c>
      <c r="F173" s="5">
        <f t="shared" si="20"/>
      </c>
      <c r="G173" s="10"/>
      <c r="H173" s="38" t="e">
        <f t="shared" si="14"/>
        <v>#VALUE!</v>
      </c>
      <c r="I173" s="39" t="e">
        <f t="shared" si="15"/>
        <v>#VALUE!</v>
      </c>
    </row>
    <row r="174" spans="1:9" ht="12.75">
      <c r="A174" s="37">
        <v>162</v>
      </c>
      <c r="B174" s="1">
        <f t="shared" si="16"/>
      </c>
      <c r="C174" s="2">
        <f t="shared" si="17"/>
      </c>
      <c r="D174" s="3">
        <f t="shared" si="18"/>
      </c>
      <c r="E174" s="4">
        <f t="shared" si="19"/>
      </c>
      <c r="F174" s="5">
        <f t="shared" si="20"/>
      </c>
      <c r="G174" s="10"/>
      <c r="H174" s="38" t="e">
        <f t="shared" si="14"/>
        <v>#VALUE!</v>
      </c>
      <c r="I174" s="39" t="e">
        <f t="shared" si="15"/>
        <v>#VALUE!</v>
      </c>
    </row>
    <row r="175" spans="1:9" ht="12.75">
      <c r="A175" s="37">
        <v>163</v>
      </c>
      <c r="B175" s="1">
        <f t="shared" si="16"/>
      </c>
      <c r="C175" s="2">
        <f t="shared" si="17"/>
      </c>
      <c r="D175" s="3">
        <f t="shared" si="18"/>
      </c>
      <c r="E175" s="4">
        <f t="shared" si="19"/>
      </c>
      <c r="F175" s="5">
        <f t="shared" si="20"/>
      </c>
      <c r="G175" s="10"/>
      <c r="H175" s="38" t="e">
        <f t="shared" si="14"/>
        <v>#VALUE!</v>
      </c>
      <c r="I175" s="39" t="e">
        <f t="shared" si="15"/>
        <v>#VALUE!</v>
      </c>
    </row>
    <row r="176" spans="1:9" ht="12.75">
      <c r="A176" s="37">
        <v>164</v>
      </c>
      <c r="B176" s="1">
        <f t="shared" si="16"/>
      </c>
      <c r="C176" s="2">
        <f t="shared" si="17"/>
      </c>
      <c r="D176" s="3">
        <f t="shared" si="18"/>
      </c>
      <c r="E176" s="4">
        <f t="shared" si="19"/>
      </c>
      <c r="F176" s="5">
        <f t="shared" si="20"/>
      </c>
      <c r="G176" s="10"/>
      <c r="H176" s="38" t="e">
        <f t="shared" si="14"/>
        <v>#VALUE!</v>
      </c>
      <c r="I176" s="39" t="e">
        <f t="shared" si="15"/>
        <v>#VALUE!</v>
      </c>
    </row>
    <row r="177" spans="1:9" ht="12.75">
      <c r="A177" s="37">
        <v>165</v>
      </c>
      <c r="B177" s="1">
        <f t="shared" si="16"/>
      </c>
      <c r="C177" s="2">
        <f t="shared" si="17"/>
      </c>
      <c r="D177" s="3">
        <f t="shared" si="18"/>
      </c>
      <c r="E177" s="4">
        <f t="shared" si="19"/>
      </c>
      <c r="F177" s="5">
        <f t="shared" si="20"/>
      </c>
      <c r="G177" s="10"/>
      <c r="H177" s="38" t="e">
        <f t="shared" si="14"/>
        <v>#VALUE!</v>
      </c>
      <c r="I177" s="39" t="e">
        <f t="shared" si="15"/>
        <v>#VALUE!</v>
      </c>
    </row>
    <row r="178" spans="1:9" ht="12.75">
      <c r="A178" s="37">
        <v>166</v>
      </c>
      <c r="B178" s="1">
        <f t="shared" si="16"/>
      </c>
      <c r="C178" s="2">
        <f t="shared" si="17"/>
      </c>
      <c r="D178" s="3">
        <f t="shared" si="18"/>
      </c>
      <c r="E178" s="4">
        <f t="shared" si="19"/>
      </c>
      <c r="F178" s="5">
        <f t="shared" si="20"/>
      </c>
      <c r="G178" s="10"/>
      <c r="H178" s="38" t="e">
        <f t="shared" si="14"/>
        <v>#VALUE!</v>
      </c>
      <c r="I178" s="39" t="e">
        <f t="shared" si="15"/>
        <v>#VALUE!</v>
      </c>
    </row>
    <row r="179" spans="1:9" ht="12.75">
      <c r="A179" s="37">
        <v>167</v>
      </c>
      <c r="B179" s="1">
        <f t="shared" si="16"/>
      </c>
      <c r="C179" s="2">
        <f t="shared" si="17"/>
      </c>
      <c r="D179" s="3">
        <f t="shared" si="18"/>
      </c>
      <c r="E179" s="4">
        <f t="shared" si="19"/>
      </c>
      <c r="F179" s="5">
        <f t="shared" si="20"/>
      </c>
      <c r="G179" s="10"/>
      <c r="H179" s="38" t="e">
        <f t="shared" si="14"/>
        <v>#VALUE!</v>
      </c>
      <c r="I179" s="39" t="e">
        <f t="shared" si="15"/>
        <v>#VALUE!</v>
      </c>
    </row>
    <row r="180" spans="1:9" ht="12.75">
      <c r="A180" s="37">
        <v>168</v>
      </c>
      <c r="B180" s="1">
        <f t="shared" si="16"/>
      </c>
      <c r="C180" s="2">
        <f t="shared" si="17"/>
      </c>
      <c r="D180" s="3">
        <f t="shared" si="18"/>
      </c>
      <c r="E180" s="4">
        <f t="shared" si="19"/>
      </c>
      <c r="F180" s="5">
        <f t="shared" si="20"/>
      </c>
      <c r="G180" s="10"/>
      <c r="H180" s="38" t="e">
        <f t="shared" si="14"/>
        <v>#VALUE!</v>
      </c>
      <c r="I180" s="39" t="e">
        <f t="shared" si="15"/>
        <v>#VALUE!</v>
      </c>
    </row>
    <row r="181" spans="1:9" ht="12.75">
      <c r="A181" s="37">
        <v>169</v>
      </c>
      <c r="B181" s="1">
        <f t="shared" si="16"/>
      </c>
      <c r="C181" s="2">
        <f t="shared" si="17"/>
      </c>
      <c r="D181" s="3">
        <f t="shared" si="18"/>
      </c>
      <c r="E181" s="4">
        <f t="shared" si="19"/>
      </c>
      <c r="F181" s="5">
        <f t="shared" si="20"/>
      </c>
      <c r="G181" s="10"/>
      <c r="H181" s="38" t="e">
        <f t="shared" si="14"/>
        <v>#VALUE!</v>
      </c>
      <c r="I181" s="39" t="e">
        <f t="shared" si="15"/>
        <v>#VALUE!</v>
      </c>
    </row>
    <row r="182" spans="1:9" ht="12.75">
      <c r="A182" s="37">
        <v>170</v>
      </c>
      <c r="B182" s="1">
        <f t="shared" si="16"/>
      </c>
      <c r="C182" s="2">
        <f t="shared" si="17"/>
      </c>
      <c r="D182" s="3">
        <f t="shared" si="18"/>
      </c>
      <c r="E182" s="4">
        <f t="shared" si="19"/>
      </c>
      <c r="F182" s="5">
        <f t="shared" si="20"/>
      </c>
      <c r="G182" s="10"/>
      <c r="H182" s="38" t="e">
        <f t="shared" si="14"/>
        <v>#VALUE!</v>
      </c>
      <c r="I182" s="39" t="e">
        <f t="shared" si="15"/>
        <v>#VALUE!</v>
      </c>
    </row>
    <row r="183" spans="1:9" ht="12.75">
      <c r="A183" s="37">
        <v>171</v>
      </c>
      <c r="B183" s="1">
        <f t="shared" si="16"/>
      </c>
      <c r="C183" s="2">
        <f t="shared" si="17"/>
      </c>
      <c r="D183" s="3">
        <f t="shared" si="18"/>
      </c>
      <c r="E183" s="4">
        <f t="shared" si="19"/>
      </c>
      <c r="F183" s="5">
        <f t="shared" si="20"/>
      </c>
      <c r="G183" s="10"/>
      <c r="H183" s="38" t="e">
        <f t="shared" si="14"/>
        <v>#VALUE!</v>
      </c>
      <c r="I183" s="39" t="e">
        <f t="shared" si="15"/>
        <v>#VALUE!</v>
      </c>
    </row>
    <row r="184" spans="1:9" ht="12.75">
      <c r="A184" s="37">
        <v>172</v>
      </c>
      <c r="B184" s="1">
        <f t="shared" si="16"/>
      </c>
      <c r="C184" s="2">
        <f t="shared" si="17"/>
      </c>
      <c r="D184" s="3">
        <f t="shared" si="18"/>
      </c>
      <c r="E184" s="4">
        <f t="shared" si="19"/>
      </c>
      <c r="F184" s="5">
        <f t="shared" si="20"/>
      </c>
      <c r="G184" s="10"/>
      <c r="H184" s="38" t="e">
        <f t="shared" si="14"/>
        <v>#VALUE!</v>
      </c>
      <c r="I184" s="39" t="e">
        <f t="shared" si="15"/>
        <v>#VALUE!</v>
      </c>
    </row>
    <row r="185" spans="1:9" ht="12.75">
      <c r="A185" s="37">
        <v>173</v>
      </c>
      <c r="B185" s="1">
        <f t="shared" si="16"/>
      </c>
      <c r="C185" s="2">
        <f t="shared" si="17"/>
      </c>
      <c r="D185" s="3">
        <f t="shared" si="18"/>
      </c>
      <c r="E185" s="4">
        <f t="shared" si="19"/>
      </c>
      <c r="F185" s="5">
        <f t="shared" si="20"/>
      </c>
      <c r="G185" s="10"/>
      <c r="H185" s="38" t="e">
        <f t="shared" si="14"/>
        <v>#VALUE!</v>
      </c>
      <c r="I185" s="39" t="e">
        <f t="shared" si="15"/>
        <v>#VALUE!</v>
      </c>
    </row>
    <row r="186" spans="1:9" ht="12.75">
      <c r="A186" s="37">
        <v>174</v>
      </c>
      <c r="B186" s="1">
        <f t="shared" si="16"/>
      </c>
      <c r="C186" s="2">
        <f t="shared" si="17"/>
      </c>
      <c r="D186" s="3">
        <f t="shared" si="18"/>
      </c>
      <c r="E186" s="4">
        <f t="shared" si="19"/>
      </c>
      <c r="F186" s="5">
        <f t="shared" si="20"/>
      </c>
      <c r="G186" s="10"/>
      <c r="H186" s="38" t="e">
        <f t="shared" si="14"/>
        <v>#VALUE!</v>
      </c>
      <c r="I186" s="39" t="e">
        <f t="shared" si="15"/>
        <v>#VALUE!</v>
      </c>
    </row>
    <row r="187" spans="1:9" ht="12.75">
      <c r="A187" s="37">
        <v>175</v>
      </c>
      <c r="B187" s="1">
        <f t="shared" si="16"/>
      </c>
      <c r="C187" s="2">
        <f t="shared" si="17"/>
      </c>
      <c r="D187" s="3">
        <f t="shared" si="18"/>
      </c>
      <c r="E187" s="4">
        <f t="shared" si="19"/>
      </c>
      <c r="F187" s="5">
        <f t="shared" si="20"/>
      </c>
      <c r="G187" s="10"/>
      <c r="H187" s="38" t="e">
        <f t="shared" si="14"/>
        <v>#VALUE!</v>
      </c>
      <c r="I187" s="39" t="e">
        <f t="shared" si="15"/>
        <v>#VALUE!</v>
      </c>
    </row>
    <row r="188" spans="1:9" ht="12.75">
      <c r="A188" s="37">
        <v>176</v>
      </c>
      <c r="B188" s="1">
        <f t="shared" si="16"/>
      </c>
      <c r="C188" s="2">
        <f t="shared" si="17"/>
      </c>
      <c r="D188" s="3">
        <f t="shared" si="18"/>
      </c>
      <c r="E188" s="4">
        <f t="shared" si="19"/>
      </c>
      <c r="F188" s="5">
        <f t="shared" si="20"/>
      </c>
      <c r="G188" s="10"/>
      <c r="H188" s="38" t="e">
        <f t="shared" si="14"/>
        <v>#VALUE!</v>
      </c>
      <c r="I188" s="39" t="e">
        <f t="shared" si="15"/>
        <v>#VALUE!</v>
      </c>
    </row>
    <row r="189" spans="1:9" ht="12.75">
      <c r="A189" s="37">
        <v>177</v>
      </c>
      <c r="B189" s="1">
        <f t="shared" si="16"/>
      </c>
      <c r="C189" s="2">
        <f t="shared" si="17"/>
      </c>
      <c r="D189" s="3">
        <f t="shared" si="18"/>
      </c>
      <c r="E189" s="4">
        <f t="shared" si="19"/>
      </c>
      <c r="F189" s="5">
        <f t="shared" si="20"/>
      </c>
      <c r="G189" s="10"/>
      <c r="H189" s="38" t="e">
        <f t="shared" si="14"/>
        <v>#VALUE!</v>
      </c>
      <c r="I189" s="39" t="e">
        <f t="shared" si="15"/>
        <v>#VALUE!</v>
      </c>
    </row>
    <row r="190" spans="1:9" ht="12.75">
      <c r="A190" s="37">
        <v>178</v>
      </c>
      <c r="B190" s="1">
        <f t="shared" si="16"/>
      </c>
      <c r="C190" s="2">
        <f t="shared" si="17"/>
      </c>
      <c r="D190" s="3">
        <f t="shared" si="18"/>
      </c>
      <c r="E190" s="4">
        <f t="shared" si="19"/>
      </c>
      <c r="F190" s="5">
        <f t="shared" si="20"/>
      </c>
      <c r="G190" s="10"/>
      <c r="H190" s="38" t="e">
        <f t="shared" si="14"/>
        <v>#VALUE!</v>
      </c>
      <c r="I190" s="39" t="e">
        <f t="shared" si="15"/>
        <v>#VALUE!</v>
      </c>
    </row>
    <row r="191" spans="1:9" ht="12.75">
      <c r="A191" s="37">
        <v>179</v>
      </c>
      <c r="B191" s="1">
        <f t="shared" si="16"/>
      </c>
      <c r="C191" s="2">
        <f t="shared" si="17"/>
      </c>
      <c r="D191" s="3">
        <f t="shared" si="18"/>
      </c>
      <c r="E191" s="4">
        <f t="shared" si="19"/>
      </c>
      <c r="F191" s="5">
        <f t="shared" si="20"/>
      </c>
      <c r="G191" s="10"/>
      <c r="H191" s="38" t="e">
        <f t="shared" si="14"/>
        <v>#VALUE!</v>
      </c>
      <c r="I191" s="39" t="e">
        <f t="shared" si="15"/>
        <v>#VALUE!</v>
      </c>
    </row>
    <row r="192" spans="1:9" ht="12.75">
      <c r="A192" s="37">
        <v>180</v>
      </c>
      <c r="B192" s="1">
        <f t="shared" si="16"/>
      </c>
      <c r="C192" s="2">
        <f t="shared" si="17"/>
      </c>
      <c r="D192" s="3">
        <f t="shared" si="18"/>
      </c>
      <c r="E192" s="4">
        <f t="shared" si="19"/>
      </c>
      <c r="F192" s="5">
        <f t="shared" si="20"/>
      </c>
      <c r="G192" s="10"/>
      <c r="H192" s="38" t="e">
        <f t="shared" si="14"/>
        <v>#VALUE!</v>
      </c>
      <c r="I192" s="39" t="e">
        <f t="shared" si="15"/>
        <v>#VALUE!</v>
      </c>
    </row>
    <row r="193" spans="1:9" ht="12.75">
      <c r="A193" s="37">
        <v>181</v>
      </c>
      <c r="B193" s="1">
        <f t="shared" si="16"/>
      </c>
      <c r="C193" s="2">
        <f t="shared" si="17"/>
      </c>
      <c r="D193" s="3">
        <f t="shared" si="18"/>
      </c>
      <c r="E193" s="4">
        <f t="shared" si="19"/>
      </c>
      <c r="F193" s="5">
        <f t="shared" si="20"/>
      </c>
      <c r="G193" s="10"/>
      <c r="H193" s="38" t="e">
        <f t="shared" si="14"/>
        <v>#VALUE!</v>
      </c>
      <c r="I193" s="39" t="e">
        <f t="shared" si="15"/>
        <v>#VALUE!</v>
      </c>
    </row>
    <row r="194" spans="1:9" ht="12.75">
      <c r="A194" s="37">
        <v>182</v>
      </c>
      <c r="B194" s="1">
        <f t="shared" si="16"/>
      </c>
      <c r="C194" s="2">
        <f t="shared" si="17"/>
      </c>
      <c r="D194" s="3">
        <f t="shared" si="18"/>
      </c>
      <c r="E194" s="4">
        <f t="shared" si="19"/>
      </c>
      <c r="F194" s="5">
        <f t="shared" si="20"/>
      </c>
      <c r="G194" s="10"/>
      <c r="H194" s="38" t="e">
        <f t="shared" si="14"/>
        <v>#VALUE!</v>
      </c>
      <c r="I194" s="39" t="e">
        <f t="shared" si="15"/>
        <v>#VALUE!</v>
      </c>
    </row>
    <row r="195" spans="1:9" ht="12.75">
      <c r="A195" s="37">
        <v>183</v>
      </c>
      <c r="B195" s="1">
        <f t="shared" si="16"/>
      </c>
      <c r="C195" s="2">
        <f t="shared" si="17"/>
      </c>
      <c r="D195" s="3">
        <f t="shared" si="18"/>
      </c>
      <c r="E195" s="4">
        <f t="shared" si="19"/>
      </c>
      <c r="F195" s="5">
        <f t="shared" si="20"/>
      </c>
      <c r="G195" s="10"/>
      <c r="H195" s="38" t="e">
        <f t="shared" si="14"/>
        <v>#VALUE!</v>
      </c>
      <c r="I195" s="39" t="e">
        <f t="shared" si="15"/>
        <v>#VALUE!</v>
      </c>
    </row>
    <row r="196" spans="1:9" ht="12.75">
      <c r="A196" s="37">
        <v>184</v>
      </c>
      <c r="B196" s="1">
        <f t="shared" si="16"/>
      </c>
      <c r="C196" s="2">
        <f t="shared" si="17"/>
      </c>
      <c r="D196" s="3">
        <f t="shared" si="18"/>
      </c>
      <c r="E196" s="4">
        <f t="shared" si="19"/>
      </c>
      <c r="F196" s="5">
        <f t="shared" si="20"/>
      </c>
      <c r="G196" s="10"/>
      <c r="H196" s="38" t="e">
        <f t="shared" si="14"/>
        <v>#VALUE!</v>
      </c>
      <c r="I196" s="39" t="e">
        <f t="shared" si="15"/>
        <v>#VALUE!</v>
      </c>
    </row>
    <row r="197" spans="1:9" ht="12.75">
      <c r="A197" s="37">
        <v>185</v>
      </c>
      <c r="B197" s="1">
        <f t="shared" si="16"/>
      </c>
      <c r="C197" s="2">
        <f t="shared" si="17"/>
      </c>
      <c r="D197" s="3">
        <f t="shared" si="18"/>
      </c>
      <c r="E197" s="4">
        <f t="shared" si="19"/>
      </c>
      <c r="F197" s="5">
        <f t="shared" si="20"/>
      </c>
      <c r="G197" s="10"/>
      <c r="H197" s="38" t="e">
        <f t="shared" si="14"/>
        <v>#VALUE!</v>
      </c>
      <c r="I197" s="39" t="e">
        <f t="shared" si="15"/>
        <v>#VALUE!</v>
      </c>
    </row>
    <row r="198" spans="1:9" ht="12.75">
      <c r="A198" s="37">
        <v>186</v>
      </c>
      <c r="B198" s="1">
        <f t="shared" si="16"/>
      </c>
      <c r="C198" s="2">
        <f t="shared" si="17"/>
      </c>
      <c r="D198" s="3">
        <f t="shared" si="18"/>
      </c>
      <c r="E198" s="4">
        <f t="shared" si="19"/>
      </c>
      <c r="F198" s="5">
        <f t="shared" si="20"/>
      </c>
      <c r="G198" s="10"/>
      <c r="H198" s="38" t="e">
        <f t="shared" si="14"/>
        <v>#VALUE!</v>
      </c>
      <c r="I198" s="39" t="e">
        <f t="shared" si="15"/>
        <v>#VALUE!</v>
      </c>
    </row>
    <row r="199" spans="1:9" ht="12.75">
      <c r="A199" s="37">
        <v>187</v>
      </c>
      <c r="B199" s="1">
        <f t="shared" si="16"/>
      </c>
      <c r="C199" s="2">
        <f t="shared" si="17"/>
      </c>
      <c r="D199" s="3">
        <f t="shared" si="18"/>
      </c>
      <c r="E199" s="4">
        <f t="shared" si="19"/>
      </c>
      <c r="F199" s="5">
        <f t="shared" si="20"/>
      </c>
      <c r="G199" s="10"/>
      <c r="H199" s="38" t="e">
        <f t="shared" si="14"/>
        <v>#VALUE!</v>
      </c>
      <c r="I199" s="39" t="e">
        <f t="shared" si="15"/>
        <v>#VALUE!</v>
      </c>
    </row>
    <row r="200" spans="1:9" ht="12.75">
      <c r="A200" s="37">
        <v>188</v>
      </c>
      <c r="B200" s="1">
        <f t="shared" si="16"/>
      </c>
      <c r="C200" s="2">
        <f t="shared" si="17"/>
      </c>
      <c r="D200" s="3">
        <f t="shared" si="18"/>
      </c>
      <c r="E200" s="4">
        <f t="shared" si="19"/>
      </c>
      <c r="F200" s="5">
        <f t="shared" si="20"/>
      </c>
      <c r="G200" s="10"/>
      <c r="H200" s="38" t="e">
        <f t="shared" si="14"/>
        <v>#VALUE!</v>
      </c>
      <c r="I200" s="39" t="e">
        <f t="shared" si="15"/>
        <v>#VALUE!</v>
      </c>
    </row>
    <row r="201" spans="1:7" ht="12.75">
      <c r="A201" s="37">
        <v>189</v>
      </c>
      <c r="B201" s="1">
        <f t="shared" si="16"/>
      </c>
      <c r="C201" s="2">
        <f t="shared" si="17"/>
      </c>
      <c r="D201" s="3">
        <f t="shared" si="18"/>
      </c>
      <c r="E201" s="4">
        <f t="shared" si="19"/>
      </c>
      <c r="F201" s="5">
        <f t="shared" si="20"/>
      </c>
      <c r="G201" s="10"/>
    </row>
    <row r="202" spans="1:7" ht="12.75">
      <c r="A202" s="37">
        <v>190</v>
      </c>
      <c r="B202" s="1">
        <f t="shared" si="16"/>
      </c>
      <c r="C202" s="2">
        <f t="shared" si="17"/>
      </c>
      <c r="D202" s="3">
        <f t="shared" si="18"/>
      </c>
      <c r="E202" s="4">
        <f t="shared" si="19"/>
      </c>
      <c r="F202" s="5">
        <f t="shared" si="20"/>
      </c>
      <c r="G202" s="10"/>
    </row>
    <row r="203" spans="1:7" ht="12.75">
      <c r="A203" s="37">
        <v>191</v>
      </c>
      <c r="B203" s="1">
        <f t="shared" si="16"/>
      </c>
      <c r="C203" s="2">
        <f t="shared" si="17"/>
      </c>
      <c r="D203" s="3">
        <f t="shared" si="18"/>
      </c>
      <c r="E203" s="4">
        <f t="shared" si="19"/>
      </c>
      <c r="F203" s="5">
        <f t="shared" si="20"/>
      </c>
      <c r="G203" s="10"/>
    </row>
    <row r="204" spans="1:7" ht="12.75">
      <c r="A204" s="37">
        <v>192</v>
      </c>
      <c r="B204" s="1">
        <f t="shared" si="16"/>
      </c>
      <c r="C204" s="2">
        <f t="shared" si="17"/>
      </c>
      <c r="D204" s="3">
        <f t="shared" si="18"/>
      </c>
      <c r="E204" s="4">
        <f t="shared" si="19"/>
      </c>
      <c r="F204" s="5">
        <f t="shared" si="20"/>
      </c>
      <c r="G204" s="10"/>
    </row>
    <row r="205" spans="1:7" ht="12.75">
      <c r="A205" s="37">
        <v>193</v>
      </c>
      <c r="B205" s="1">
        <f t="shared" si="16"/>
      </c>
      <c r="C205" s="2">
        <f t="shared" si="17"/>
      </c>
      <c r="D205" s="3">
        <f t="shared" si="18"/>
      </c>
      <c r="E205" s="4">
        <f t="shared" si="19"/>
      </c>
      <c r="F205" s="5">
        <f t="shared" si="20"/>
      </c>
      <c r="G205" s="10"/>
    </row>
    <row r="206" spans="1:7" ht="12.75">
      <c r="A206" s="37">
        <v>194</v>
      </c>
      <c r="B206" s="1">
        <f t="shared" si="16"/>
      </c>
      <c r="C206" s="2">
        <f t="shared" si="17"/>
      </c>
      <c r="D206" s="3">
        <f t="shared" si="18"/>
      </c>
      <c r="E206" s="4">
        <f t="shared" si="19"/>
      </c>
      <c r="F206" s="5">
        <f t="shared" si="20"/>
      </c>
      <c r="G206" s="10"/>
    </row>
    <row r="207" spans="1:7" ht="12.75">
      <c r="A207" s="37">
        <v>195</v>
      </c>
      <c r="B207" s="1">
        <f aca="true" t="shared" si="21" ref="B207:B270">IF(A207&gt;$C$4*$C$5,"",A207&amp;" . termin")</f>
      </c>
      <c r="C207" s="2">
        <f aca="true" t="shared" si="22" ref="C207:C270">IF(A206&gt;=$C$4*$C$5,"",C206)</f>
      </c>
      <c r="D207" s="3">
        <f aca="true" t="shared" si="23" ref="D207:D270">IF(A206&gt;=$C$4*$C$5,"",F206*$C$3/$C$5)</f>
      </c>
      <c r="E207" s="4">
        <f aca="true" t="shared" si="24" ref="E207:E270">IF(A206&gt;=$C$4*$C$5,"",C207-D207)</f>
      </c>
      <c r="F207" s="5">
        <f aca="true" t="shared" si="25" ref="F207:F270">IF(E207="","",F206-E207)</f>
      </c>
      <c r="G207" s="10"/>
    </row>
    <row r="208" spans="1:7" ht="12.75">
      <c r="A208" s="37">
        <v>196</v>
      </c>
      <c r="B208" s="1">
        <f t="shared" si="21"/>
      </c>
      <c r="C208" s="2">
        <f t="shared" si="22"/>
      </c>
      <c r="D208" s="3">
        <f t="shared" si="23"/>
      </c>
      <c r="E208" s="4">
        <f t="shared" si="24"/>
      </c>
      <c r="F208" s="5">
        <f t="shared" si="25"/>
      </c>
      <c r="G208" s="10"/>
    </row>
    <row r="209" spans="1:7" ht="12.75">
      <c r="A209" s="37">
        <v>197</v>
      </c>
      <c r="B209" s="1">
        <f t="shared" si="21"/>
      </c>
      <c r="C209" s="2">
        <f t="shared" si="22"/>
      </c>
      <c r="D209" s="3">
        <f t="shared" si="23"/>
      </c>
      <c r="E209" s="4">
        <f t="shared" si="24"/>
      </c>
      <c r="F209" s="5">
        <f t="shared" si="25"/>
      </c>
      <c r="G209" s="10"/>
    </row>
    <row r="210" spans="1:7" ht="12.75">
      <c r="A210" s="37">
        <v>198</v>
      </c>
      <c r="B210" s="1">
        <f t="shared" si="21"/>
      </c>
      <c r="C210" s="2">
        <f t="shared" si="22"/>
      </c>
      <c r="D210" s="3">
        <f t="shared" si="23"/>
      </c>
      <c r="E210" s="4">
        <f t="shared" si="24"/>
      </c>
      <c r="F210" s="5">
        <f t="shared" si="25"/>
      </c>
      <c r="G210" s="10"/>
    </row>
    <row r="211" spans="1:7" ht="12.75">
      <c r="A211" s="37">
        <v>199</v>
      </c>
      <c r="B211" s="1">
        <f t="shared" si="21"/>
      </c>
      <c r="C211" s="2">
        <f t="shared" si="22"/>
      </c>
      <c r="D211" s="3">
        <f t="shared" si="23"/>
      </c>
      <c r="E211" s="4">
        <f t="shared" si="24"/>
      </c>
      <c r="F211" s="5">
        <f t="shared" si="25"/>
      </c>
      <c r="G211" s="10"/>
    </row>
    <row r="212" spans="1:7" ht="12.75">
      <c r="A212" s="37">
        <v>200</v>
      </c>
      <c r="B212" s="1">
        <f t="shared" si="21"/>
      </c>
      <c r="C212" s="2">
        <f t="shared" si="22"/>
      </c>
      <c r="D212" s="3">
        <f t="shared" si="23"/>
      </c>
      <c r="E212" s="4">
        <f t="shared" si="24"/>
      </c>
      <c r="F212" s="5">
        <f t="shared" si="25"/>
      </c>
      <c r="G212" s="10"/>
    </row>
    <row r="213" spans="1:7" ht="12.75">
      <c r="A213" s="37">
        <v>201</v>
      </c>
      <c r="B213" s="1">
        <f t="shared" si="21"/>
      </c>
      <c r="C213" s="2">
        <f t="shared" si="22"/>
      </c>
      <c r="D213" s="3">
        <f t="shared" si="23"/>
      </c>
      <c r="E213" s="4">
        <f t="shared" si="24"/>
      </c>
      <c r="F213" s="5">
        <f t="shared" si="25"/>
      </c>
      <c r="G213" s="10"/>
    </row>
    <row r="214" spans="1:7" ht="12.75">
      <c r="A214" s="37">
        <v>202</v>
      </c>
      <c r="B214" s="1">
        <f t="shared" si="21"/>
      </c>
      <c r="C214" s="2">
        <f t="shared" si="22"/>
      </c>
      <c r="D214" s="3">
        <f t="shared" si="23"/>
      </c>
      <c r="E214" s="4">
        <f t="shared" si="24"/>
      </c>
      <c r="F214" s="5">
        <f t="shared" si="25"/>
      </c>
      <c r="G214" s="10"/>
    </row>
    <row r="215" spans="1:7" ht="12.75">
      <c r="A215" s="37">
        <v>203</v>
      </c>
      <c r="B215" s="1">
        <f t="shared" si="21"/>
      </c>
      <c r="C215" s="2">
        <f t="shared" si="22"/>
      </c>
      <c r="D215" s="3">
        <f t="shared" si="23"/>
      </c>
      <c r="E215" s="4">
        <f t="shared" si="24"/>
      </c>
      <c r="F215" s="5">
        <f t="shared" si="25"/>
      </c>
      <c r="G215" s="10"/>
    </row>
    <row r="216" spans="1:7" ht="12.75">
      <c r="A216" s="37">
        <v>204</v>
      </c>
      <c r="B216" s="1">
        <f t="shared" si="21"/>
      </c>
      <c r="C216" s="2">
        <f t="shared" si="22"/>
      </c>
      <c r="D216" s="3">
        <f t="shared" si="23"/>
      </c>
      <c r="E216" s="4">
        <f t="shared" si="24"/>
      </c>
      <c r="F216" s="5">
        <f t="shared" si="25"/>
      </c>
      <c r="G216" s="10"/>
    </row>
    <row r="217" spans="1:7" ht="12.75">
      <c r="A217" s="37">
        <v>205</v>
      </c>
      <c r="B217" s="1">
        <f t="shared" si="21"/>
      </c>
      <c r="C217" s="2">
        <f t="shared" si="22"/>
      </c>
      <c r="D217" s="3">
        <f t="shared" si="23"/>
      </c>
      <c r="E217" s="4">
        <f t="shared" si="24"/>
      </c>
      <c r="F217" s="5">
        <f t="shared" si="25"/>
      </c>
      <c r="G217" s="10"/>
    </row>
    <row r="218" spans="1:7" ht="12.75">
      <c r="A218" s="37">
        <v>206</v>
      </c>
      <c r="B218" s="1">
        <f t="shared" si="21"/>
      </c>
      <c r="C218" s="2">
        <f t="shared" si="22"/>
      </c>
      <c r="D218" s="3">
        <f t="shared" si="23"/>
      </c>
      <c r="E218" s="4">
        <f t="shared" si="24"/>
      </c>
      <c r="F218" s="5">
        <f t="shared" si="25"/>
      </c>
      <c r="G218" s="10"/>
    </row>
    <row r="219" spans="1:7" ht="12.75">
      <c r="A219" s="37">
        <v>207</v>
      </c>
      <c r="B219" s="1">
        <f t="shared" si="21"/>
      </c>
      <c r="C219" s="2">
        <f t="shared" si="22"/>
      </c>
      <c r="D219" s="3">
        <f t="shared" si="23"/>
      </c>
      <c r="E219" s="4">
        <f t="shared" si="24"/>
      </c>
      <c r="F219" s="5">
        <f t="shared" si="25"/>
      </c>
      <c r="G219" s="10"/>
    </row>
    <row r="220" spans="1:7" ht="12.75">
      <c r="A220" s="37">
        <v>208</v>
      </c>
      <c r="B220" s="1">
        <f t="shared" si="21"/>
      </c>
      <c r="C220" s="2">
        <f t="shared" si="22"/>
      </c>
      <c r="D220" s="3">
        <f t="shared" si="23"/>
      </c>
      <c r="E220" s="4">
        <f t="shared" si="24"/>
      </c>
      <c r="F220" s="5">
        <f t="shared" si="25"/>
      </c>
      <c r="G220" s="10"/>
    </row>
    <row r="221" spans="1:7" ht="12.75">
      <c r="A221" s="37">
        <v>209</v>
      </c>
      <c r="B221" s="1">
        <f t="shared" si="21"/>
      </c>
      <c r="C221" s="2">
        <f t="shared" si="22"/>
      </c>
      <c r="D221" s="3">
        <f t="shared" si="23"/>
      </c>
      <c r="E221" s="4">
        <f t="shared" si="24"/>
      </c>
      <c r="F221" s="5">
        <f t="shared" si="25"/>
      </c>
      <c r="G221" s="10"/>
    </row>
    <row r="222" spans="1:7" ht="12.75">
      <c r="A222" s="37">
        <v>210</v>
      </c>
      <c r="B222" s="1">
        <f t="shared" si="21"/>
      </c>
      <c r="C222" s="2">
        <f t="shared" si="22"/>
      </c>
      <c r="D222" s="3">
        <f t="shared" si="23"/>
      </c>
      <c r="E222" s="4">
        <f t="shared" si="24"/>
      </c>
      <c r="F222" s="5">
        <f t="shared" si="25"/>
      </c>
      <c r="G222" s="10"/>
    </row>
    <row r="223" spans="1:7" ht="12.75">
      <c r="A223" s="37">
        <v>211</v>
      </c>
      <c r="B223" s="1">
        <f t="shared" si="21"/>
      </c>
      <c r="C223" s="2">
        <f t="shared" si="22"/>
      </c>
      <c r="D223" s="3">
        <f t="shared" si="23"/>
      </c>
      <c r="E223" s="4">
        <f t="shared" si="24"/>
      </c>
      <c r="F223" s="5">
        <f t="shared" si="25"/>
      </c>
      <c r="G223" s="10"/>
    </row>
    <row r="224" spans="1:7" ht="12.75">
      <c r="A224" s="37">
        <v>212</v>
      </c>
      <c r="B224" s="1">
        <f t="shared" si="21"/>
      </c>
      <c r="C224" s="2">
        <f t="shared" si="22"/>
      </c>
      <c r="D224" s="3">
        <f t="shared" si="23"/>
      </c>
      <c r="E224" s="4">
        <f t="shared" si="24"/>
      </c>
      <c r="F224" s="5">
        <f t="shared" si="25"/>
      </c>
      <c r="G224" s="10"/>
    </row>
    <row r="225" spans="1:7" ht="12.75">
      <c r="A225" s="37">
        <v>213</v>
      </c>
      <c r="B225" s="1">
        <f t="shared" si="21"/>
      </c>
      <c r="C225" s="2">
        <f t="shared" si="22"/>
      </c>
      <c r="D225" s="3">
        <f t="shared" si="23"/>
      </c>
      <c r="E225" s="4">
        <f t="shared" si="24"/>
      </c>
      <c r="F225" s="5">
        <f t="shared" si="25"/>
      </c>
      <c r="G225" s="10"/>
    </row>
    <row r="226" spans="1:7" ht="12.75">
      <c r="A226" s="37">
        <v>214</v>
      </c>
      <c r="B226" s="1">
        <f t="shared" si="21"/>
      </c>
      <c r="C226" s="2">
        <f t="shared" si="22"/>
      </c>
      <c r="D226" s="3">
        <f t="shared" si="23"/>
      </c>
      <c r="E226" s="4">
        <f t="shared" si="24"/>
      </c>
      <c r="F226" s="5">
        <f t="shared" si="25"/>
      </c>
      <c r="G226" s="10"/>
    </row>
    <row r="227" spans="1:7" ht="12.75">
      <c r="A227" s="37">
        <v>215</v>
      </c>
      <c r="B227" s="1">
        <f t="shared" si="21"/>
      </c>
      <c r="C227" s="2">
        <f t="shared" si="22"/>
      </c>
      <c r="D227" s="3">
        <f t="shared" si="23"/>
      </c>
      <c r="E227" s="4">
        <f t="shared" si="24"/>
      </c>
      <c r="F227" s="5">
        <f t="shared" si="25"/>
      </c>
      <c r="G227" s="10"/>
    </row>
    <row r="228" spans="1:7" ht="12.75">
      <c r="A228" s="37">
        <v>216</v>
      </c>
      <c r="B228" s="1">
        <f t="shared" si="21"/>
      </c>
      <c r="C228" s="2">
        <f t="shared" si="22"/>
      </c>
      <c r="D228" s="3">
        <f t="shared" si="23"/>
      </c>
      <c r="E228" s="4">
        <f t="shared" si="24"/>
      </c>
      <c r="F228" s="5">
        <f t="shared" si="25"/>
      </c>
      <c r="G228" s="10"/>
    </row>
    <row r="229" spans="1:7" ht="12.75">
      <c r="A229" s="37">
        <v>217</v>
      </c>
      <c r="B229" s="1">
        <f t="shared" si="21"/>
      </c>
      <c r="C229" s="2">
        <f t="shared" si="22"/>
      </c>
      <c r="D229" s="3">
        <f t="shared" si="23"/>
      </c>
      <c r="E229" s="4">
        <f t="shared" si="24"/>
      </c>
      <c r="F229" s="5">
        <f t="shared" si="25"/>
      </c>
      <c r="G229" s="10"/>
    </row>
    <row r="230" spans="1:7" ht="12.75">
      <c r="A230" s="37">
        <v>218</v>
      </c>
      <c r="B230" s="1">
        <f t="shared" si="21"/>
      </c>
      <c r="C230" s="2">
        <f t="shared" si="22"/>
      </c>
      <c r="D230" s="3">
        <f t="shared" si="23"/>
      </c>
      <c r="E230" s="4">
        <f t="shared" si="24"/>
      </c>
      <c r="F230" s="5">
        <f t="shared" si="25"/>
      </c>
      <c r="G230" s="10"/>
    </row>
    <row r="231" spans="1:7" ht="12.75">
      <c r="A231" s="37">
        <v>219</v>
      </c>
      <c r="B231" s="1">
        <f t="shared" si="21"/>
      </c>
      <c r="C231" s="2">
        <f t="shared" si="22"/>
      </c>
      <c r="D231" s="3">
        <f t="shared" si="23"/>
      </c>
      <c r="E231" s="4">
        <f t="shared" si="24"/>
      </c>
      <c r="F231" s="5">
        <f t="shared" si="25"/>
      </c>
      <c r="G231" s="10"/>
    </row>
    <row r="232" spans="1:7" ht="12.75">
      <c r="A232" s="37">
        <v>220</v>
      </c>
      <c r="B232" s="1">
        <f t="shared" si="21"/>
      </c>
      <c r="C232" s="2">
        <f t="shared" si="22"/>
      </c>
      <c r="D232" s="3">
        <f t="shared" si="23"/>
      </c>
      <c r="E232" s="4">
        <f t="shared" si="24"/>
      </c>
      <c r="F232" s="5">
        <f t="shared" si="25"/>
      </c>
      <c r="G232" s="10"/>
    </row>
    <row r="233" spans="1:7" ht="12.75">
      <c r="A233" s="37">
        <v>221</v>
      </c>
      <c r="B233" s="1">
        <f t="shared" si="21"/>
      </c>
      <c r="C233" s="2">
        <f t="shared" si="22"/>
      </c>
      <c r="D233" s="3">
        <f t="shared" si="23"/>
      </c>
      <c r="E233" s="4">
        <f t="shared" si="24"/>
      </c>
      <c r="F233" s="5">
        <f t="shared" si="25"/>
      </c>
      <c r="G233" s="10"/>
    </row>
    <row r="234" spans="1:7" ht="12.75">
      <c r="A234" s="37">
        <v>222</v>
      </c>
      <c r="B234" s="1">
        <f t="shared" si="21"/>
      </c>
      <c r="C234" s="2">
        <f t="shared" si="22"/>
      </c>
      <c r="D234" s="3">
        <f t="shared" si="23"/>
      </c>
      <c r="E234" s="4">
        <f t="shared" si="24"/>
      </c>
      <c r="F234" s="5">
        <f t="shared" si="25"/>
      </c>
      <c r="G234" s="10"/>
    </row>
    <row r="235" spans="1:7" ht="12.75">
      <c r="A235" s="37">
        <v>223</v>
      </c>
      <c r="B235" s="1">
        <f t="shared" si="21"/>
      </c>
      <c r="C235" s="2">
        <f t="shared" si="22"/>
      </c>
      <c r="D235" s="3">
        <f t="shared" si="23"/>
      </c>
      <c r="E235" s="4">
        <f t="shared" si="24"/>
      </c>
      <c r="F235" s="5">
        <f t="shared" si="25"/>
      </c>
      <c r="G235" s="10"/>
    </row>
    <row r="236" spans="1:7" ht="12.75">
      <c r="A236" s="37">
        <v>224</v>
      </c>
      <c r="B236" s="1">
        <f t="shared" si="21"/>
      </c>
      <c r="C236" s="2">
        <f t="shared" si="22"/>
      </c>
      <c r="D236" s="3">
        <f t="shared" si="23"/>
      </c>
      <c r="E236" s="4">
        <f t="shared" si="24"/>
      </c>
      <c r="F236" s="5">
        <f t="shared" si="25"/>
      </c>
      <c r="G236" s="10"/>
    </row>
    <row r="237" spans="1:7" ht="12.75">
      <c r="A237" s="37">
        <v>225</v>
      </c>
      <c r="B237" s="1">
        <f t="shared" si="21"/>
      </c>
      <c r="C237" s="2">
        <f t="shared" si="22"/>
      </c>
      <c r="D237" s="3">
        <f t="shared" si="23"/>
      </c>
      <c r="E237" s="4">
        <f t="shared" si="24"/>
      </c>
      <c r="F237" s="5">
        <f t="shared" si="25"/>
      </c>
      <c r="G237" s="10"/>
    </row>
    <row r="238" spans="1:7" ht="12.75">
      <c r="A238" s="37">
        <v>226</v>
      </c>
      <c r="B238" s="1">
        <f t="shared" si="21"/>
      </c>
      <c r="C238" s="2">
        <f t="shared" si="22"/>
      </c>
      <c r="D238" s="3">
        <f t="shared" si="23"/>
      </c>
      <c r="E238" s="4">
        <f t="shared" si="24"/>
      </c>
      <c r="F238" s="5">
        <f t="shared" si="25"/>
      </c>
      <c r="G238" s="10"/>
    </row>
    <row r="239" spans="1:7" ht="12.75">
      <c r="A239" s="37">
        <v>227</v>
      </c>
      <c r="B239" s="1">
        <f t="shared" si="21"/>
      </c>
      <c r="C239" s="2">
        <f t="shared" si="22"/>
      </c>
      <c r="D239" s="3">
        <f t="shared" si="23"/>
      </c>
      <c r="E239" s="4">
        <f t="shared" si="24"/>
      </c>
      <c r="F239" s="5">
        <f t="shared" si="25"/>
      </c>
      <c r="G239" s="10"/>
    </row>
    <row r="240" spans="1:7" ht="12.75">
      <c r="A240" s="37">
        <v>228</v>
      </c>
      <c r="B240" s="1">
        <f t="shared" si="21"/>
      </c>
      <c r="C240" s="2">
        <f t="shared" si="22"/>
      </c>
      <c r="D240" s="3">
        <f t="shared" si="23"/>
      </c>
      <c r="E240" s="4">
        <f t="shared" si="24"/>
      </c>
      <c r="F240" s="5">
        <f t="shared" si="25"/>
      </c>
      <c r="G240" s="10"/>
    </row>
    <row r="241" spans="1:7" ht="12.75">
      <c r="A241" s="37">
        <v>229</v>
      </c>
      <c r="B241" s="1">
        <f t="shared" si="21"/>
      </c>
      <c r="C241" s="2">
        <f t="shared" si="22"/>
      </c>
      <c r="D241" s="3">
        <f t="shared" si="23"/>
      </c>
      <c r="E241" s="4">
        <f t="shared" si="24"/>
      </c>
      <c r="F241" s="5">
        <f t="shared" si="25"/>
      </c>
      <c r="G241" s="10"/>
    </row>
    <row r="242" spans="1:7" ht="12.75">
      <c r="A242" s="37">
        <v>230</v>
      </c>
      <c r="B242" s="1">
        <f t="shared" si="21"/>
      </c>
      <c r="C242" s="2">
        <f t="shared" si="22"/>
      </c>
      <c r="D242" s="3">
        <f t="shared" si="23"/>
      </c>
      <c r="E242" s="4">
        <f t="shared" si="24"/>
      </c>
      <c r="F242" s="5">
        <f t="shared" si="25"/>
      </c>
      <c r="G242" s="10"/>
    </row>
    <row r="243" spans="1:7" ht="12.75">
      <c r="A243" s="37">
        <v>231</v>
      </c>
      <c r="B243" s="1">
        <f t="shared" si="21"/>
      </c>
      <c r="C243" s="2">
        <f t="shared" si="22"/>
      </c>
      <c r="D243" s="3">
        <f t="shared" si="23"/>
      </c>
      <c r="E243" s="4">
        <f t="shared" si="24"/>
      </c>
      <c r="F243" s="5">
        <f t="shared" si="25"/>
      </c>
      <c r="G243" s="10"/>
    </row>
    <row r="244" spans="1:7" ht="12.75">
      <c r="A244" s="37">
        <v>232</v>
      </c>
      <c r="B244" s="1">
        <f t="shared" si="21"/>
      </c>
      <c r="C244" s="2">
        <f t="shared" si="22"/>
      </c>
      <c r="D244" s="3">
        <f t="shared" si="23"/>
      </c>
      <c r="E244" s="4">
        <f t="shared" si="24"/>
      </c>
      <c r="F244" s="5">
        <f t="shared" si="25"/>
      </c>
      <c r="G244" s="10"/>
    </row>
    <row r="245" spans="1:7" ht="12.75">
      <c r="A245" s="37">
        <v>233</v>
      </c>
      <c r="B245" s="1">
        <f t="shared" si="21"/>
      </c>
      <c r="C245" s="2">
        <f t="shared" si="22"/>
      </c>
      <c r="D245" s="3">
        <f t="shared" si="23"/>
      </c>
      <c r="E245" s="4">
        <f t="shared" si="24"/>
      </c>
      <c r="F245" s="5">
        <f t="shared" si="25"/>
      </c>
      <c r="G245" s="10"/>
    </row>
    <row r="246" spans="1:7" ht="12.75">
      <c r="A246" s="37">
        <v>234</v>
      </c>
      <c r="B246" s="1">
        <f t="shared" si="21"/>
      </c>
      <c r="C246" s="2">
        <f t="shared" si="22"/>
      </c>
      <c r="D246" s="3">
        <f t="shared" si="23"/>
      </c>
      <c r="E246" s="4">
        <f t="shared" si="24"/>
      </c>
      <c r="F246" s="5">
        <f t="shared" si="25"/>
      </c>
      <c r="G246" s="10"/>
    </row>
    <row r="247" spans="1:7" ht="12.75">
      <c r="A247" s="37">
        <v>235</v>
      </c>
      <c r="B247" s="1">
        <f t="shared" si="21"/>
      </c>
      <c r="C247" s="2">
        <f t="shared" si="22"/>
      </c>
      <c r="D247" s="3">
        <f t="shared" si="23"/>
      </c>
      <c r="E247" s="4">
        <f t="shared" si="24"/>
      </c>
      <c r="F247" s="5">
        <f t="shared" si="25"/>
      </c>
      <c r="G247" s="10"/>
    </row>
    <row r="248" spans="1:7" ht="12.75">
      <c r="A248" s="37">
        <v>236</v>
      </c>
      <c r="B248" s="1">
        <f t="shared" si="21"/>
      </c>
      <c r="C248" s="2">
        <f t="shared" si="22"/>
      </c>
      <c r="D248" s="3">
        <f t="shared" si="23"/>
      </c>
      <c r="E248" s="4">
        <f t="shared" si="24"/>
      </c>
      <c r="F248" s="5">
        <f t="shared" si="25"/>
      </c>
      <c r="G248" s="10"/>
    </row>
    <row r="249" spans="1:7" ht="12.75">
      <c r="A249" s="37">
        <v>237</v>
      </c>
      <c r="B249" s="1">
        <f t="shared" si="21"/>
      </c>
      <c r="C249" s="2">
        <f t="shared" si="22"/>
      </c>
      <c r="D249" s="3">
        <f t="shared" si="23"/>
      </c>
      <c r="E249" s="4">
        <f t="shared" si="24"/>
      </c>
      <c r="F249" s="5">
        <f t="shared" si="25"/>
      </c>
      <c r="G249" s="10"/>
    </row>
    <row r="250" spans="1:7" ht="12.75">
      <c r="A250" s="37">
        <v>238</v>
      </c>
      <c r="B250" s="1">
        <f t="shared" si="21"/>
      </c>
      <c r="C250" s="2">
        <f t="shared" si="22"/>
      </c>
      <c r="D250" s="3">
        <f t="shared" si="23"/>
      </c>
      <c r="E250" s="4">
        <f t="shared" si="24"/>
      </c>
      <c r="F250" s="5">
        <f t="shared" si="25"/>
      </c>
      <c r="G250" s="10"/>
    </row>
    <row r="251" spans="1:7" ht="12.75">
      <c r="A251" s="37">
        <v>239</v>
      </c>
      <c r="B251" s="1">
        <f t="shared" si="21"/>
      </c>
      <c r="C251" s="2">
        <f t="shared" si="22"/>
      </c>
      <c r="D251" s="3">
        <f t="shared" si="23"/>
      </c>
      <c r="E251" s="4">
        <f t="shared" si="24"/>
      </c>
      <c r="F251" s="5">
        <f t="shared" si="25"/>
      </c>
      <c r="G251" s="10"/>
    </row>
    <row r="252" spans="1:7" ht="12.75">
      <c r="A252" s="37">
        <v>240</v>
      </c>
      <c r="B252" s="1">
        <f t="shared" si="21"/>
      </c>
      <c r="C252" s="2">
        <f t="shared" si="22"/>
      </c>
      <c r="D252" s="3">
        <f t="shared" si="23"/>
      </c>
      <c r="E252" s="4">
        <f t="shared" si="24"/>
      </c>
      <c r="F252" s="5">
        <f t="shared" si="25"/>
      </c>
      <c r="G252" s="10"/>
    </row>
    <row r="253" spans="1:7" ht="12.75">
      <c r="A253" s="37">
        <v>241</v>
      </c>
      <c r="B253" s="1">
        <f t="shared" si="21"/>
      </c>
      <c r="C253" s="2">
        <f t="shared" si="22"/>
      </c>
      <c r="D253" s="3">
        <f t="shared" si="23"/>
      </c>
      <c r="E253" s="4">
        <f t="shared" si="24"/>
      </c>
      <c r="F253" s="5">
        <f t="shared" si="25"/>
      </c>
      <c r="G253" s="10"/>
    </row>
    <row r="254" spans="1:7" ht="12.75">
      <c r="A254" s="37">
        <v>242</v>
      </c>
      <c r="B254" s="1">
        <f t="shared" si="21"/>
      </c>
      <c r="C254" s="2">
        <f t="shared" si="22"/>
      </c>
      <c r="D254" s="3">
        <f t="shared" si="23"/>
      </c>
      <c r="E254" s="4">
        <f t="shared" si="24"/>
      </c>
      <c r="F254" s="5">
        <f t="shared" si="25"/>
      </c>
      <c r="G254" s="10"/>
    </row>
    <row r="255" spans="1:7" ht="12.75">
      <c r="A255" s="37">
        <v>243</v>
      </c>
      <c r="B255" s="1">
        <f t="shared" si="21"/>
      </c>
      <c r="C255" s="2">
        <f t="shared" si="22"/>
      </c>
      <c r="D255" s="3">
        <f t="shared" si="23"/>
      </c>
      <c r="E255" s="4">
        <f t="shared" si="24"/>
      </c>
      <c r="F255" s="5">
        <f t="shared" si="25"/>
      </c>
      <c r="G255" s="10"/>
    </row>
    <row r="256" spans="1:7" ht="12.75">
      <c r="A256" s="37">
        <v>244</v>
      </c>
      <c r="B256" s="1">
        <f t="shared" si="21"/>
      </c>
      <c r="C256" s="2">
        <f t="shared" si="22"/>
      </c>
      <c r="D256" s="3">
        <f t="shared" si="23"/>
      </c>
      <c r="E256" s="4">
        <f t="shared" si="24"/>
      </c>
      <c r="F256" s="5">
        <f t="shared" si="25"/>
      </c>
      <c r="G256" s="10"/>
    </row>
    <row r="257" spans="1:7" ht="12.75">
      <c r="A257" s="37">
        <v>245</v>
      </c>
      <c r="B257" s="1">
        <f t="shared" si="21"/>
      </c>
      <c r="C257" s="2">
        <f t="shared" si="22"/>
      </c>
      <c r="D257" s="3">
        <f t="shared" si="23"/>
      </c>
      <c r="E257" s="4">
        <f t="shared" si="24"/>
      </c>
      <c r="F257" s="5">
        <f t="shared" si="25"/>
      </c>
      <c r="G257" s="10"/>
    </row>
    <row r="258" spans="1:7" ht="12.75">
      <c r="A258" s="37">
        <v>246</v>
      </c>
      <c r="B258" s="1">
        <f t="shared" si="21"/>
      </c>
      <c r="C258" s="2">
        <f t="shared" si="22"/>
      </c>
      <c r="D258" s="3">
        <f t="shared" si="23"/>
      </c>
      <c r="E258" s="4">
        <f t="shared" si="24"/>
      </c>
      <c r="F258" s="5">
        <f t="shared" si="25"/>
      </c>
      <c r="G258" s="10"/>
    </row>
    <row r="259" spans="1:7" ht="12.75">
      <c r="A259" s="37">
        <v>247</v>
      </c>
      <c r="B259" s="1">
        <f t="shared" si="21"/>
      </c>
      <c r="C259" s="2">
        <f t="shared" si="22"/>
      </c>
      <c r="D259" s="3">
        <f t="shared" si="23"/>
      </c>
      <c r="E259" s="4">
        <f t="shared" si="24"/>
      </c>
      <c r="F259" s="5">
        <f t="shared" si="25"/>
      </c>
      <c r="G259" s="10"/>
    </row>
    <row r="260" spans="1:7" ht="12.75">
      <c r="A260" s="37">
        <v>248</v>
      </c>
      <c r="B260" s="1">
        <f t="shared" si="21"/>
      </c>
      <c r="C260" s="2">
        <f t="shared" si="22"/>
      </c>
      <c r="D260" s="3">
        <f t="shared" si="23"/>
      </c>
      <c r="E260" s="4">
        <f t="shared" si="24"/>
      </c>
      <c r="F260" s="5">
        <f t="shared" si="25"/>
      </c>
      <c r="G260" s="10"/>
    </row>
    <row r="261" spans="1:7" ht="12.75">
      <c r="A261" s="37">
        <v>249</v>
      </c>
      <c r="B261" s="1">
        <f t="shared" si="21"/>
      </c>
      <c r="C261" s="2">
        <f t="shared" si="22"/>
      </c>
      <c r="D261" s="3">
        <f t="shared" si="23"/>
      </c>
      <c r="E261" s="4">
        <f t="shared" si="24"/>
      </c>
      <c r="F261" s="5">
        <f t="shared" si="25"/>
      </c>
      <c r="G261" s="10"/>
    </row>
    <row r="262" spans="1:7" ht="12.75">
      <c r="A262" s="37">
        <v>250</v>
      </c>
      <c r="B262" s="1">
        <f t="shared" si="21"/>
      </c>
      <c r="C262" s="2">
        <f t="shared" si="22"/>
      </c>
      <c r="D262" s="3">
        <f t="shared" si="23"/>
      </c>
      <c r="E262" s="4">
        <f t="shared" si="24"/>
      </c>
      <c r="F262" s="5">
        <f t="shared" si="25"/>
      </c>
      <c r="G262" s="10"/>
    </row>
    <row r="263" spans="1:7" ht="12.75">
      <c r="A263" s="37">
        <v>251</v>
      </c>
      <c r="B263" s="1">
        <f t="shared" si="21"/>
      </c>
      <c r="C263" s="2">
        <f t="shared" si="22"/>
      </c>
      <c r="D263" s="3">
        <f t="shared" si="23"/>
      </c>
      <c r="E263" s="4">
        <f t="shared" si="24"/>
      </c>
      <c r="F263" s="5">
        <f t="shared" si="25"/>
      </c>
      <c r="G263" s="10"/>
    </row>
    <row r="264" spans="1:7" ht="12.75">
      <c r="A264" s="37">
        <v>252</v>
      </c>
      <c r="B264" s="1">
        <f t="shared" si="21"/>
      </c>
      <c r="C264" s="2">
        <f t="shared" si="22"/>
      </c>
      <c r="D264" s="3">
        <f t="shared" si="23"/>
      </c>
      <c r="E264" s="4">
        <f t="shared" si="24"/>
      </c>
      <c r="F264" s="5">
        <f t="shared" si="25"/>
      </c>
      <c r="G264" s="10"/>
    </row>
    <row r="265" spans="1:7" ht="12.75">
      <c r="A265" s="37">
        <v>253</v>
      </c>
      <c r="B265" s="1">
        <f t="shared" si="21"/>
      </c>
      <c r="C265" s="2">
        <f t="shared" si="22"/>
      </c>
      <c r="D265" s="3">
        <f t="shared" si="23"/>
      </c>
      <c r="E265" s="4">
        <f t="shared" si="24"/>
      </c>
      <c r="F265" s="5">
        <f t="shared" si="25"/>
      </c>
      <c r="G265" s="10"/>
    </row>
    <row r="266" spans="1:7" ht="12.75">
      <c r="A266" s="37">
        <v>254</v>
      </c>
      <c r="B266" s="1">
        <f t="shared" si="21"/>
      </c>
      <c r="C266" s="2">
        <f t="shared" si="22"/>
      </c>
      <c r="D266" s="3">
        <f t="shared" si="23"/>
      </c>
      <c r="E266" s="4">
        <f t="shared" si="24"/>
      </c>
      <c r="F266" s="5">
        <f t="shared" si="25"/>
      </c>
      <c r="G266" s="10"/>
    </row>
    <row r="267" spans="1:7" ht="12.75">
      <c r="A267" s="37">
        <v>255</v>
      </c>
      <c r="B267" s="1">
        <f t="shared" si="21"/>
      </c>
      <c r="C267" s="2">
        <f t="shared" si="22"/>
      </c>
      <c r="D267" s="3">
        <f t="shared" si="23"/>
      </c>
      <c r="E267" s="4">
        <f t="shared" si="24"/>
      </c>
      <c r="F267" s="5">
        <f t="shared" si="25"/>
      </c>
      <c r="G267" s="10"/>
    </row>
    <row r="268" spans="1:7" ht="12.75">
      <c r="A268" s="37">
        <v>256</v>
      </c>
      <c r="B268" s="1">
        <f t="shared" si="21"/>
      </c>
      <c r="C268" s="2">
        <f t="shared" si="22"/>
      </c>
      <c r="D268" s="3">
        <f t="shared" si="23"/>
      </c>
      <c r="E268" s="4">
        <f t="shared" si="24"/>
      </c>
      <c r="F268" s="5">
        <f t="shared" si="25"/>
      </c>
      <c r="G268" s="10"/>
    </row>
    <row r="269" spans="1:7" ht="12.75">
      <c r="A269" s="37">
        <v>257</v>
      </c>
      <c r="B269" s="1">
        <f t="shared" si="21"/>
      </c>
      <c r="C269" s="2">
        <f t="shared" si="22"/>
      </c>
      <c r="D269" s="3">
        <f t="shared" si="23"/>
      </c>
      <c r="E269" s="4">
        <f t="shared" si="24"/>
      </c>
      <c r="F269" s="5">
        <f t="shared" si="25"/>
      </c>
      <c r="G269" s="10"/>
    </row>
    <row r="270" spans="1:7" ht="12.75">
      <c r="A270" s="37">
        <v>258</v>
      </c>
      <c r="B270" s="1">
        <f t="shared" si="21"/>
      </c>
      <c r="C270" s="2">
        <f t="shared" si="22"/>
      </c>
      <c r="D270" s="3">
        <f t="shared" si="23"/>
      </c>
      <c r="E270" s="4">
        <f t="shared" si="24"/>
      </c>
      <c r="F270" s="5">
        <f t="shared" si="25"/>
      </c>
      <c r="G270" s="10"/>
    </row>
    <row r="271" spans="1:7" ht="12.75">
      <c r="A271" s="37">
        <v>259</v>
      </c>
      <c r="B271" s="1">
        <f aca="true" t="shared" si="26" ref="B271:B334">IF(A271&gt;$C$4*$C$5,"",A271&amp;" . termin")</f>
      </c>
      <c r="C271" s="2">
        <f aca="true" t="shared" si="27" ref="C271:C334">IF(A270&gt;=$C$4*$C$5,"",C270)</f>
      </c>
      <c r="D271" s="3">
        <f aca="true" t="shared" si="28" ref="D271:D334">IF(A270&gt;=$C$4*$C$5,"",F270*$C$3/$C$5)</f>
      </c>
      <c r="E271" s="4">
        <f aca="true" t="shared" si="29" ref="E271:E334">IF(A270&gt;=$C$4*$C$5,"",C271-D271)</f>
      </c>
      <c r="F271" s="5">
        <f aca="true" t="shared" si="30" ref="F271:F334">IF(E271="","",F270-E271)</f>
      </c>
      <c r="G271" s="10"/>
    </row>
    <row r="272" spans="1:7" ht="12.75">
      <c r="A272" s="37">
        <v>260</v>
      </c>
      <c r="B272" s="1">
        <f t="shared" si="26"/>
      </c>
      <c r="C272" s="2">
        <f t="shared" si="27"/>
      </c>
      <c r="D272" s="3">
        <f t="shared" si="28"/>
      </c>
      <c r="E272" s="4">
        <f t="shared" si="29"/>
      </c>
      <c r="F272" s="5">
        <f t="shared" si="30"/>
      </c>
      <c r="G272" s="10"/>
    </row>
    <row r="273" spans="1:7" ht="12.75">
      <c r="A273" s="37">
        <v>261</v>
      </c>
      <c r="B273" s="1">
        <f t="shared" si="26"/>
      </c>
      <c r="C273" s="2">
        <f t="shared" si="27"/>
      </c>
      <c r="D273" s="3">
        <f t="shared" si="28"/>
      </c>
      <c r="E273" s="4">
        <f t="shared" si="29"/>
      </c>
      <c r="F273" s="5">
        <f t="shared" si="30"/>
      </c>
      <c r="G273" s="10"/>
    </row>
    <row r="274" spans="1:7" ht="12.75">
      <c r="A274" s="37">
        <v>262</v>
      </c>
      <c r="B274" s="1">
        <f t="shared" si="26"/>
      </c>
      <c r="C274" s="2">
        <f t="shared" si="27"/>
      </c>
      <c r="D274" s="3">
        <f t="shared" si="28"/>
      </c>
      <c r="E274" s="4">
        <f t="shared" si="29"/>
      </c>
      <c r="F274" s="5">
        <f t="shared" si="30"/>
      </c>
      <c r="G274" s="10"/>
    </row>
    <row r="275" spans="1:7" ht="12.75">
      <c r="A275" s="37">
        <v>263</v>
      </c>
      <c r="B275" s="1">
        <f t="shared" si="26"/>
      </c>
      <c r="C275" s="2">
        <f t="shared" si="27"/>
      </c>
      <c r="D275" s="3">
        <f t="shared" si="28"/>
      </c>
      <c r="E275" s="4">
        <f t="shared" si="29"/>
      </c>
      <c r="F275" s="5">
        <f t="shared" si="30"/>
      </c>
      <c r="G275" s="10"/>
    </row>
    <row r="276" spans="1:7" ht="12.75">
      <c r="A276" s="37">
        <v>264</v>
      </c>
      <c r="B276" s="1">
        <f t="shared" si="26"/>
      </c>
      <c r="C276" s="2">
        <f t="shared" si="27"/>
      </c>
      <c r="D276" s="3">
        <f t="shared" si="28"/>
      </c>
      <c r="E276" s="4">
        <f t="shared" si="29"/>
      </c>
      <c r="F276" s="5">
        <f t="shared" si="30"/>
      </c>
      <c r="G276" s="10"/>
    </row>
    <row r="277" spans="1:7" ht="12.75">
      <c r="A277" s="37">
        <v>265</v>
      </c>
      <c r="B277" s="1">
        <f t="shared" si="26"/>
      </c>
      <c r="C277" s="2">
        <f t="shared" si="27"/>
      </c>
      <c r="D277" s="3">
        <f t="shared" si="28"/>
      </c>
      <c r="E277" s="4">
        <f t="shared" si="29"/>
      </c>
      <c r="F277" s="5">
        <f t="shared" si="30"/>
      </c>
      <c r="G277" s="10"/>
    </row>
    <row r="278" spans="1:7" ht="12.75">
      <c r="A278" s="37">
        <v>266</v>
      </c>
      <c r="B278" s="1">
        <f t="shared" si="26"/>
      </c>
      <c r="C278" s="2">
        <f t="shared" si="27"/>
      </c>
      <c r="D278" s="3">
        <f t="shared" si="28"/>
      </c>
      <c r="E278" s="4">
        <f t="shared" si="29"/>
      </c>
      <c r="F278" s="5">
        <f t="shared" si="30"/>
      </c>
      <c r="G278" s="10"/>
    </row>
    <row r="279" spans="1:7" ht="12.75">
      <c r="A279" s="37">
        <v>267</v>
      </c>
      <c r="B279" s="1">
        <f t="shared" si="26"/>
      </c>
      <c r="C279" s="2">
        <f t="shared" si="27"/>
      </c>
      <c r="D279" s="3">
        <f t="shared" si="28"/>
      </c>
      <c r="E279" s="4">
        <f t="shared" si="29"/>
      </c>
      <c r="F279" s="5">
        <f t="shared" si="30"/>
      </c>
      <c r="G279" s="10"/>
    </row>
    <row r="280" spans="1:7" ht="12.75">
      <c r="A280" s="37">
        <v>268</v>
      </c>
      <c r="B280" s="1">
        <f t="shared" si="26"/>
      </c>
      <c r="C280" s="2">
        <f t="shared" si="27"/>
      </c>
      <c r="D280" s="3">
        <f t="shared" si="28"/>
      </c>
      <c r="E280" s="4">
        <f t="shared" si="29"/>
      </c>
      <c r="F280" s="5">
        <f t="shared" si="30"/>
      </c>
      <c r="G280" s="10"/>
    </row>
    <row r="281" spans="1:7" ht="12.75">
      <c r="A281" s="37">
        <v>269</v>
      </c>
      <c r="B281" s="1">
        <f t="shared" si="26"/>
      </c>
      <c r="C281" s="2">
        <f t="shared" si="27"/>
      </c>
      <c r="D281" s="3">
        <f t="shared" si="28"/>
      </c>
      <c r="E281" s="4">
        <f t="shared" si="29"/>
      </c>
      <c r="F281" s="5">
        <f t="shared" si="30"/>
      </c>
      <c r="G281" s="10"/>
    </row>
    <row r="282" spans="1:7" ht="12.75">
      <c r="A282" s="37">
        <v>270</v>
      </c>
      <c r="B282" s="1">
        <f t="shared" si="26"/>
      </c>
      <c r="C282" s="2">
        <f t="shared" si="27"/>
      </c>
      <c r="D282" s="3">
        <f t="shared" si="28"/>
      </c>
      <c r="E282" s="4">
        <f t="shared" si="29"/>
      </c>
      <c r="F282" s="5">
        <f t="shared" si="30"/>
      </c>
      <c r="G282" s="10"/>
    </row>
    <row r="283" spans="1:7" ht="12.75">
      <c r="A283" s="37">
        <v>271</v>
      </c>
      <c r="B283" s="1">
        <f t="shared" si="26"/>
      </c>
      <c r="C283" s="2">
        <f t="shared" si="27"/>
      </c>
      <c r="D283" s="3">
        <f t="shared" si="28"/>
      </c>
      <c r="E283" s="4">
        <f t="shared" si="29"/>
      </c>
      <c r="F283" s="5">
        <f t="shared" si="30"/>
      </c>
      <c r="G283" s="10"/>
    </row>
    <row r="284" spans="1:7" ht="12.75">
      <c r="A284" s="37">
        <v>272</v>
      </c>
      <c r="B284" s="1">
        <f t="shared" si="26"/>
      </c>
      <c r="C284" s="2">
        <f t="shared" si="27"/>
      </c>
      <c r="D284" s="3">
        <f t="shared" si="28"/>
      </c>
      <c r="E284" s="4">
        <f t="shared" si="29"/>
      </c>
      <c r="F284" s="5">
        <f t="shared" si="30"/>
      </c>
      <c r="G284" s="10"/>
    </row>
    <row r="285" spans="1:7" ht="12.75">
      <c r="A285" s="37">
        <v>273</v>
      </c>
      <c r="B285" s="1">
        <f t="shared" si="26"/>
      </c>
      <c r="C285" s="2">
        <f t="shared" si="27"/>
      </c>
      <c r="D285" s="3">
        <f t="shared" si="28"/>
      </c>
      <c r="E285" s="4">
        <f t="shared" si="29"/>
      </c>
      <c r="F285" s="5">
        <f t="shared" si="30"/>
      </c>
      <c r="G285" s="10"/>
    </row>
    <row r="286" spans="1:7" ht="12.75">
      <c r="A286" s="37">
        <v>274</v>
      </c>
      <c r="B286" s="1">
        <f t="shared" si="26"/>
      </c>
      <c r="C286" s="2">
        <f t="shared" si="27"/>
      </c>
      <c r="D286" s="3">
        <f t="shared" si="28"/>
      </c>
      <c r="E286" s="4">
        <f t="shared" si="29"/>
      </c>
      <c r="F286" s="5">
        <f t="shared" si="30"/>
      </c>
      <c r="G286" s="10"/>
    </row>
    <row r="287" spans="1:7" ht="12.75">
      <c r="A287" s="37">
        <v>275</v>
      </c>
      <c r="B287" s="1">
        <f t="shared" si="26"/>
      </c>
      <c r="C287" s="2">
        <f t="shared" si="27"/>
      </c>
      <c r="D287" s="3">
        <f t="shared" si="28"/>
      </c>
      <c r="E287" s="4">
        <f t="shared" si="29"/>
      </c>
      <c r="F287" s="5">
        <f t="shared" si="30"/>
      </c>
      <c r="G287" s="10"/>
    </row>
    <row r="288" spans="1:7" ht="12.75">
      <c r="A288" s="37">
        <v>276</v>
      </c>
      <c r="B288" s="1">
        <f t="shared" si="26"/>
      </c>
      <c r="C288" s="2">
        <f t="shared" si="27"/>
      </c>
      <c r="D288" s="3">
        <f t="shared" si="28"/>
      </c>
      <c r="E288" s="4">
        <f t="shared" si="29"/>
      </c>
      <c r="F288" s="5">
        <f t="shared" si="30"/>
      </c>
      <c r="G288" s="10"/>
    </row>
    <row r="289" spans="1:7" ht="12.75">
      <c r="A289" s="37">
        <v>277</v>
      </c>
      <c r="B289" s="1">
        <f t="shared" si="26"/>
      </c>
      <c r="C289" s="2">
        <f t="shared" si="27"/>
      </c>
      <c r="D289" s="3">
        <f t="shared" si="28"/>
      </c>
      <c r="E289" s="4">
        <f t="shared" si="29"/>
      </c>
      <c r="F289" s="5">
        <f t="shared" si="30"/>
      </c>
      <c r="G289" s="10"/>
    </row>
    <row r="290" spans="1:7" ht="12.75">
      <c r="A290" s="37">
        <v>278</v>
      </c>
      <c r="B290" s="1">
        <f t="shared" si="26"/>
      </c>
      <c r="C290" s="2">
        <f t="shared" si="27"/>
      </c>
      <c r="D290" s="3">
        <f t="shared" si="28"/>
      </c>
      <c r="E290" s="4">
        <f t="shared" si="29"/>
      </c>
      <c r="F290" s="5">
        <f t="shared" si="30"/>
      </c>
      <c r="G290" s="10"/>
    </row>
    <row r="291" spans="1:7" ht="12.75">
      <c r="A291" s="37">
        <v>279</v>
      </c>
      <c r="B291" s="1">
        <f t="shared" si="26"/>
      </c>
      <c r="C291" s="2">
        <f t="shared" si="27"/>
      </c>
      <c r="D291" s="3">
        <f t="shared" si="28"/>
      </c>
      <c r="E291" s="4">
        <f t="shared" si="29"/>
      </c>
      <c r="F291" s="5">
        <f t="shared" si="30"/>
      </c>
      <c r="G291" s="10"/>
    </row>
    <row r="292" spans="1:7" ht="12.75">
      <c r="A292" s="37">
        <v>280</v>
      </c>
      <c r="B292" s="1">
        <f t="shared" si="26"/>
      </c>
      <c r="C292" s="2">
        <f t="shared" si="27"/>
      </c>
      <c r="D292" s="3">
        <f t="shared" si="28"/>
      </c>
      <c r="E292" s="4">
        <f t="shared" si="29"/>
      </c>
      <c r="F292" s="5">
        <f t="shared" si="30"/>
      </c>
      <c r="G292" s="10"/>
    </row>
    <row r="293" spans="1:7" ht="12.75">
      <c r="A293" s="37">
        <v>281</v>
      </c>
      <c r="B293" s="1">
        <f t="shared" si="26"/>
      </c>
      <c r="C293" s="2">
        <f t="shared" si="27"/>
      </c>
      <c r="D293" s="3">
        <f t="shared" si="28"/>
      </c>
      <c r="E293" s="4">
        <f t="shared" si="29"/>
      </c>
      <c r="F293" s="5">
        <f t="shared" si="30"/>
      </c>
      <c r="G293" s="10"/>
    </row>
    <row r="294" spans="1:7" ht="12.75">
      <c r="A294" s="37">
        <v>282</v>
      </c>
      <c r="B294" s="1">
        <f t="shared" si="26"/>
      </c>
      <c r="C294" s="2">
        <f t="shared" si="27"/>
      </c>
      <c r="D294" s="3">
        <f t="shared" si="28"/>
      </c>
      <c r="E294" s="4">
        <f t="shared" si="29"/>
      </c>
      <c r="F294" s="5">
        <f t="shared" si="30"/>
      </c>
      <c r="G294" s="10"/>
    </row>
    <row r="295" spans="1:7" ht="12.75">
      <c r="A295" s="37">
        <v>283</v>
      </c>
      <c r="B295" s="1">
        <f t="shared" si="26"/>
      </c>
      <c r="C295" s="2">
        <f t="shared" si="27"/>
      </c>
      <c r="D295" s="3">
        <f t="shared" si="28"/>
      </c>
      <c r="E295" s="4">
        <f t="shared" si="29"/>
      </c>
      <c r="F295" s="5">
        <f t="shared" si="30"/>
      </c>
      <c r="G295" s="10"/>
    </row>
    <row r="296" spans="1:7" ht="12.75">
      <c r="A296" s="37">
        <v>284</v>
      </c>
      <c r="B296" s="1">
        <f t="shared" si="26"/>
      </c>
      <c r="C296" s="2">
        <f t="shared" si="27"/>
      </c>
      <c r="D296" s="3">
        <f t="shared" si="28"/>
      </c>
      <c r="E296" s="4">
        <f t="shared" si="29"/>
      </c>
      <c r="F296" s="5">
        <f t="shared" si="30"/>
      </c>
      <c r="G296" s="10"/>
    </row>
    <row r="297" spans="1:7" ht="12.75">
      <c r="A297" s="37">
        <v>285</v>
      </c>
      <c r="B297" s="1">
        <f t="shared" si="26"/>
      </c>
      <c r="C297" s="2">
        <f t="shared" si="27"/>
      </c>
      <c r="D297" s="3">
        <f t="shared" si="28"/>
      </c>
      <c r="E297" s="4">
        <f t="shared" si="29"/>
      </c>
      <c r="F297" s="5">
        <f t="shared" si="30"/>
      </c>
      <c r="G297" s="10"/>
    </row>
    <row r="298" spans="1:7" ht="12.75">
      <c r="A298" s="37">
        <v>286</v>
      </c>
      <c r="B298" s="1">
        <f t="shared" si="26"/>
      </c>
      <c r="C298" s="2">
        <f t="shared" si="27"/>
      </c>
      <c r="D298" s="3">
        <f t="shared" si="28"/>
      </c>
      <c r="E298" s="4">
        <f t="shared" si="29"/>
      </c>
      <c r="F298" s="5">
        <f t="shared" si="30"/>
      </c>
      <c r="G298" s="10"/>
    </row>
    <row r="299" spans="1:7" ht="12.75">
      <c r="A299" s="37">
        <v>287</v>
      </c>
      <c r="B299" s="1">
        <f t="shared" si="26"/>
      </c>
      <c r="C299" s="2">
        <f t="shared" si="27"/>
      </c>
      <c r="D299" s="3">
        <f t="shared" si="28"/>
      </c>
      <c r="E299" s="4">
        <f t="shared" si="29"/>
      </c>
      <c r="F299" s="5">
        <f t="shared" si="30"/>
      </c>
      <c r="G299" s="10"/>
    </row>
    <row r="300" spans="1:7" ht="12.75">
      <c r="A300" s="37">
        <v>288</v>
      </c>
      <c r="B300" s="1">
        <f t="shared" si="26"/>
      </c>
      <c r="C300" s="2">
        <f t="shared" si="27"/>
      </c>
      <c r="D300" s="3">
        <f t="shared" si="28"/>
      </c>
      <c r="E300" s="4">
        <f t="shared" si="29"/>
      </c>
      <c r="F300" s="5">
        <f t="shared" si="30"/>
      </c>
      <c r="G300" s="10"/>
    </row>
    <row r="301" spans="1:7" ht="12.75">
      <c r="A301" s="37">
        <v>289</v>
      </c>
      <c r="B301" s="1">
        <f t="shared" si="26"/>
      </c>
      <c r="C301" s="2">
        <f t="shared" si="27"/>
      </c>
      <c r="D301" s="3">
        <f t="shared" si="28"/>
      </c>
      <c r="E301" s="4">
        <f t="shared" si="29"/>
      </c>
      <c r="F301" s="5">
        <f t="shared" si="30"/>
      </c>
      <c r="G301" s="10"/>
    </row>
    <row r="302" spans="1:7" ht="12.75">
      <c r="A302" s="37">
        <v>290</v>
      </c>
      <c r="B302" s="1">
        <f t="shared" si="26"/>
      </c>
      <c r="C302" s="2">
        <f t="shared" si="27"/>
      </c>
      <c r="D302" s="3">
        <f t="shared" si="28"/>
      </c>
      <c r="E302" s="4">
        <f t="shared" si="29"/>
      </c>
      <c r="F302" s="5">
        <f t="shared" si="30"/>
      </c>
      <c r="G302" s="10"/>
    </row>
    <row r="303" spans="1:7" ht="12.75">
      <c r="A303" s="37">
        <v>291</v>
      </c>
      <c r="B303" s="1">
        <f t="shared" si="26"/>
      </c>
      <c r="C303" s="2">
        <f t="shared" si="27"/>
      </c>
      <c r="D303" s="3">
        <f t="shared" si="28"/>
      </c>
      <c r="E303" s="4">
        <f t="shared" si="29"/>
      </c>
      <c r="F303" s="5">
        <f t="shared" si="30"/>
      </c>
      <c r="G303" s="10"/>
    </row>
    <row r="304" spans="1:7" ht="12.75">
      <c r="A304" s="37">
        <v>292</v>
      </c>
      <c r="B304" s="1">
        <f t="shared" si="26"/>
      </c>
      <c r="C304" s="2">
        <f t="shared" si="27"/>
      </c>
      <c r="D304" s="3">
        <f t="shared" si="28"/>
      </c>
      <c r="E304" s="4">
        <f t="shared" si="29"/>
      </c>
      <c r="F304" s="5">
        <f t="shared" si="30"/>
      </c>
      <c r="G304" s="10"/>
    </row>
    <row r="305" spans="1:7" ht="12.75">
      <c r="A305" s="37">
        <v>293</v>
      </c>
      <c r="B305" s="1">
        <f t="shared" si="26"/>
      </c>
      <c r="C305" s="2">
        <f t="shared" si="27"/>
      </c>
      <c r="D305" s="3">
        <f t="shared" si="28"/>
      </c>
      <c r="E305" s="4">
        <f t="shared" si="29"/>
      </c>
      <c r="F305" s="5">
        <f t="shared" si="30"/>
      </c>
      <c r="G305" s="10"/>
    </row>
    <row r="306" spans="1:7" ht="12.75">
      <c r="A306" s="37">
        <v>294</v>
      </c>
      <c r="B306" s="1">
        <f t="shared" si="26"/>
      </c>
      <c r="C306" s="2">
        <f t="shared" si="27"/>
      </c>
      <c r="D306" s="3">
        <f t="shared" si="28"/>
      </c>
      <c r="E306" s="4">
        <f t="shared" si="29"/>
      </c>
      <c r="F306" s="5">
        <f t="shared" si="30"/>
      </c>
      <c r="G306" s="10"/>
    </row>
    <row r="307" spans="1:7" ht="12.75">
      <c r="A307" s="37">
        <v>295</v>
      </c>
      <c r="B307" s="1">
        <f t="shared" si="26"/>
      </c>
      <c r="C307" s="2">
        <f t="shared" si="27"/>
      </c>
      <c r="D307" s="3">
        <f t="shared" si="28"/>
      </c>
      <c r="E307" s="4">
        <f t="shared" si="29"/>
      </c>
      <c r="F307" s="5">
        <f t="shared" si="30"/>
      </c>
      <c r="G307" s="10"/>
    </row>
    <row r="308" spans="1:7" ht="12.75">
      <c r="A308" s="37">
        <v>296</v>
      </c>
      <c r="B308" s="1">
        <f t="shared" si="26"/>
      </c>
      <c r="C308" s="2">
        <f t="shared" si="27"/>
      </c>
      <c r="D308" s="3">
        <f t="shared" si="28"/>
      </c>
      <c r="E308" s="4">
        <f t="shared" si="29"/>
      </c>
      <c r="F308" s="5">
        <f t="shared" si="30"/>
      </c>
      <c r="G308" s="10"/>
    </row>
    <row r="309" spans="1:7" ht="12.75">
      <c r="A309" s="37">
        <v>297</v>
      </c>
      <c r="B309" s="1">
        <f t="shared" si="26"/>
      </c>
      <c r="C309" s="2">
        <f t="shared" si="27"/>
      </c>
      <c r="D309" s="3">
        <f t="shared" si="28"/>
      </c>
      <c r="E309" s="4">
        <f t="shared" si="29"/>
      </c>
      <c r="F309" s="5">
        <f t="shared" si="30"/>
      </c>
      <c r="G309" s="10"/>
    </row>
    <row r="310" spans="1:7" ht="12.75">
      <c r="A310" s="37">
        <v>298</v>
      </c>
      <c r="B310" s="1">
        <f t="shared" si="26"/>
      </c>
      <c r="C310" s="2">
        <f t="shared" si="27"/>
      </c>
      <c r="D310" s="3">
        <f t="shared" si="28"/>
      </c>
      <c r="E310" s="4">
        <f t="shared" si="29"/>
      </c>
      <c r="F310" s="5">
        <f t="shared" si="30"/>
      </c>
      <c r="G310" s="10"/>
    </row>
    <row r="311" spans="1:7" ht="12.75">
      <c r="A311" s="37">
        <v>299</v>
      </c>
      <c r="B311" s="1">
        <f t="shared" si="26"/>
      </c>
      <c r="C311" s="2">
        <f t="shared" si="27"/>
      </c>
      <c r="D311" s="3">
        <f t="shared" si="28"/>
      </c>
      <c r="E311" s="4">
        <f t="shared" si="29"/>
      </c>
      <c r="F311" s="5">
        <f t="shared" si="30"/>
      </c>
      <c r="G311" s="10"/>
    </row>
    <row r="312" spans="1:7" ht="12.75">
      <c r="A312" s="37">
        <v>300</v>
      </c>
      <c r="B312" s="1">
        <f t="shared" si="26"/>
      </c>
      <c r="C312" s="2">
        <f t="shared" si="27"/>
      </c>
      <c r="D312" s="3">
        <f t="shared" si="28"/>
      </c>
      <c r="E312" s="4">
        <f t="shared" si="29"/>
      </c>
      <c r="F312" s="5">
        <f t="shared" si="30"/>
      </c>
      <c r="G312" s="10"/>
    </row>
    <row r="313" spans="1:7" ht="12.75">
      <c r="A313" s="37">
        <v>301</v>
      </c>
      <c r="B313" s="1">
        <f t="shared" si="26"/>
      </c>
      <c r="C313" s="2">
        <f t="shared" si="27"/>
      </c>
      <c r="D313" s="3">
        <f t="shared" si="28"/>
      </c>
      <c r="E313" s="4">
        <f t="shared" si="29"/>
      </c>
      <c r="F313" s="5">
        <f t="shared" si="30"/>
      </c>
      <c r="G313" s="10"/>
    </row>
    <row r="314" spans="1:7" ht="12.75">
      <c r="A314" s="37">
        <v>302</v>
      </c>
      <c r="B314" s="1">
        <f t="shared" si="26"/>
      </c>
      <c r="C314" s="2">
        <f t="shared" si="27"/>
      </c>
      <c r="D314" s="3">
        <f t="shared" si="28"/>
      </c>
      <c r="E314" s="4">
        <f t="shared" si="29"/>
      </c>
      <c r="F314" s="5">
        <f t="shared" si="30"/>
      </c>
      <c r="G314" s="10"/>
    </row>
    <row r="315" spans="1:7" ht="12.75">
      <c r="A315" s="37">
        <v>303</v>
      </c>
      <c r="B315" s="1">
        <f t="shared" si="26"/>
      </c>
      <c r="C315" s="2">
        <f t="shared" si="27"/>
      </c>
      <c r="D315" s="3">
        <f t="shared" si="28"/>
      </c>
      <c r="E315" s="4">
        <f t="shared" si="29"/>
      </c>
      <c r="F315" s="5">
        <f t="shared" si="30"/>
      </c>
      <c r="G315" s="10"/>
    </row>
    <row r="316" spans="1:7" ht="12.75">
      <c r="A316" s="37">
        <v>304</v>
      </c>
      <c r="B316" s="1">
        <f t="shared" si="26"/>
      </c>
      <c r="C316" s="2">
        <f t="shared" si="27"/>
      </c>
      <c r="D316" s="3">
        <f t="shared" si="28"/>
      </c>
      <c r="E316" s="4">
        <f t="shared" si="29"/>
      </c>
      <c r="F316" s="5">
        <f t="shared" si="30"/>
      </c>
      <c r="G316" s="10"/>
    </row>
    <row r="317" spans="1:7" ht="12.75">
      <c r="A317" s="37">
        <v>305</v>
      </c>
      <c r="B317" s="1">
        <f t="shared" si="26"/>
      </c>
      <c r="C317" s="2">
        <f t="shared" si="27"/>
      </c>
      <c r="D317" s="3">
        <f t="shared" si="28"/>
      </c>
      <c r="E317" s="4">
        <f t="shared" si="29"/>
      </c>
      <c r="F317" s="5">
        <f t="shared" si="30"/>
      </c>
      <c r="G317" s="10"/>
    </row>
    <row r="318" spans="1:7" ht="12.75">
      <c r="A318" s="37">
        <v>306</v>
      </c>
      <c r="B318" s="1">
        <f t="shared" si="26"/>
      </c>
      <c r="C318" s="2">
        <f t="shared" si="27"/>
      </c>
      <c r="D318" s="3">
        <f t="shared" si="28"/>
      </c>
      <c r="E318" s="4">
        <f t="shared" si="29"/>
      </c>
      <c r="F318" s="5">
        <f t="shared" si="30"/>
      </c>
      <c r="G318" s="10"/>
    </row>
    <row r="319" spans="1:7" ht="12.75">
      <c r="A319" s="37">
        <v>307</v>
      </c>
      <c r="B319" s="1">
        <f t="shared" si="26"/>
      </c>
      <c r="C319" s="2">
        <f t="shared" si="27"/>
      </c>
      <c r="D319" s="3">
        <f t="shared" si="28"/>
      </c>
      <c r="E319" s="4">
        <f t="shared" si="29"/>
      </c>
      <c r="F319" s="5">
        <f t="shared" si="30"/>
      </c>
      <c r="G319" s="10"/>
    </row>
    <row r="320" spans="1:7" ht="12.75">
      <c r="A320" s="37">
        <v>308</v>
      </c>
      <c r="B320" s="1">
        <f t="shared" si="26"/>
      </c>
      <c r="C320" s="2">
        <f t="shared" si="27"/>
      </c>
      <c r="D320" s="3">
        <f t="shared" si="28"/>
      </c>
      <c r="E320" s="4">
        <f t="shared" si="29"/>
      </c>
      <c r="F320" s="5">
        <f t="shared" si="30"/>
      </c>
      <c r="G320" s="10"/>
    </row>
    <row r="321" spans="1:7" ht="12.75">
      <c r="A321" s="37">
        <v>309</v>
      </c>
      <c r="B321" s="1">
        <f t="shared" si="26"/>
      </c>
      <c r="C321" s="2">
        <f t="shared" si="27"/>
      </c>
      <c r="D321" s="3">
        <f t="shared" si="28"/>
      </c>
      <c r="E321" s="4">
        <f t="shared" si="29"/>
      </c>
      <c r="F321" s="5">
        <f t="shared" si="30"/>
      </c>
      <c r="G321" s="10"/>
    </row>
    <row r="322" spans="1:7" ht="12.75">
      <c r="A322" s="37">
        <v>310</v>
      </c>
      <c r="B322" s="1">
        <f t="shared" si="26"/>
      </c>
      <c r="C322" s="2">
        <f t="shared" si="27"/>
      </c>
      <c r="D322" s="3">
        <f t="shared" si="28"/>
      </c>
      <c r="E322" s="4">
        <f t="shared" si="29"/>
      </c>
      <c r="F322" s="5">
        <f t="shared" si="30"/>
      </c>
      <c r="G322" s="10"/>
    </row>
    <row r="323" spans="1:7" ht="12.75">
      <c r="A323" s="37">
        <v>311</v>
      </c>
      <c r="B323" s="1">
        <f t="shared" si="26"/>
      </c>
      <c r="C323" s="2">
        <f t="shared" si="27"/>
      </c>
      <c r="D323" s="3">
        <f t="shared" si="28"/>
      </c>
      <c r="E323" s="4">
        <f t="shared" si="29"/>
      </c>
      <c r="F323" s="5">
        <f t="shared" si="30"/>
      </c>
      <c r="G323" s="10"/>
    </row>
    <row r="324" spans="1:7" ht="12.75">
      <c r="A324" s="37">
        <v>312</v>
      </c>
      <c r="B324" s="1">
        <f t="shared" si="26"/>
      </c>
      <c r="C324" s="2">
        <f t="shared" si="27"/>
      </c>
      <c r="D324" s="3">
        <f t="shared" si="28"/>
      </c>
      <c r="E324" s="4">
        <f t="shared" si="29"/>
      </c>
      <c r="F324" s="5">
        <f t="shared" si="30"/>
      </c>
      <c r="G324" s="10"/>
    </row>
    <row r="325" spans="1:7" ht="12.75">
      <c r="A325" s="37">
        <v>313</v>
      </c>
      <c r="B325" s="1">
        <f t="shared" si="26"/>
      </c>
      <c r="C325" s="2">
        <f t="shared" si="27"/>
      </c>
      <c r="D325" s="3">
        <f t="shared" si="28"/>
      </c>
      <c r="E325" s="4">
        <f t="shared" si="29"/>
      </c>
      <c r="F325" s="5">
        <f t="shared" si="30"/>
      </c>
      <c r="G325" s="10"/>
    </row>
    <row r="326" spans="1:7" ht="12.75">
      <c r="A326" s="37">
        <v>314</v>
      </c>
      <c r="B326" s="1">
        <f t="shared" si="26"/>
      </c>
      <c r="C326" s="2">
        <f t="shared" si="27"/>
      </c>
      <c r="D326" s="3">
        <f t="shared" si="28"/>
      </c>
      <c r="E326" s="4">
        <f t="shared" si="29"/>
      </c>
      <c r="F326" s="5">
        <f t="shared" si="30"/>
      </c>
      <c r="G326" s="10"/>
    </row>
    <row r="327" spans="1:7" ht="12.75">
      <c r="A327" s="37">
        <v>315</v>
      </c>
      <c r="B327" s="1">
        <f t="shared" si="26"/>
      </c>
      <c r="C327" s="2">
        <f t="shared" si="27"/>
      </c>
      <c r="D327" s="3">
        <f t="shared" si="28"/>
      </c>
      <c r="E327" s="4">
        <f t="shared" si="29"/>
      </c>
      <c r="F327" s="5">
        <f t="shared" si="30"/>
      </c>
      <c r="G327" s="10"/>
    </row>
    <row r="328" spans="1:7" ht="12.75">
      <c r="A328" s="37">
        <v>316</v>
      </c>
      <c r="B328" s="1">
        <f t="shared" si="26"/>
      </c>
      <c r="C328" s="2">
        <f t="shared" si="27"/>
      </c>
      <c r="D328" s="3">
        <f t="shared" si="28"/>
      </c>
      <c r="E328" s="4">
        <f t="shared" si="29"/>
      </c>
      <c r="F328" s="5">
        <f t="shared" si="30"/>
      </c>
      <c r="G328" s="10"/>
    </row>
    <row r="329" spans="1:7" ht="12.75">
      <c r="A329" s="37">
        <v>317</v>
      </c>
      <c r="B329" s="1">
        <f t="shared" si="26"/>
      </c>
      <c r="C329" s="2">
        <f t="shared" si="27"/>
      </c>
      <c r="D329" s="3">
        <f t="shared" si="28"/>
      </c>
      <c r="E329" s="4">
        <f t="shared" si="29"/>
      </c>
      <c r="F329" s="5">
        <f t="shared" si="30"/>
      </c>
      <c r="G329" s="10"/>
    </row>
    <row r="330" spans="1:7" ht="12.75">
      <c r="A330" s="37">
        <v>318</v>
      </c>
      <c r="B330" s="1">
        <f t="shared" si="26"/>
      </c>
      <c r="C330" s="2">
        <f t="shared" si="27"/>
      </c>
      <c r="D330" s="3">
        <f t="shared" si="28"/>
      </c>
      <c r="E330" s="4">
        <f t="shared" si="29"/>
      </c>
      <c r="F330" s="5">
        <f t="shared" si="30"/>
      </c>
      <c r="G330" s="10"/>
    </row>
    <row r="331" spans="1:7" ht="12.75">
      <c r="A331" s="37">
        <v>319</v>
      </c>
      <c r="B331" s="1">
        <f t="shared" si="26"/>
      </c>
      <c r="C331" s="2">
        <f t="shared" si="27"/>
      </c>
      <c r="D331" s="3">
        <f t="shared" si="28"/>
      </c>
      <c r="E331" s="4">
        <f t="shared" si="29"/>
      </c>
      <c r="F331" s="5">
        <f t="shared" si="30"/>
      </c>
      <c r="G331" s="10"/>
    </row>
    <row r="332" spans="1:7" ht="12.75">
      <c r="A332" s="37">
        <v>320</v>
      </c>
      <c r="B332" s="1">
        <f t="shared" si="26"/>
      </c>
      <c r="C332" s="2">
        <f t="shared" si="27"/>
      </c>
      <c r="D332" s="3">
        <f t="shared" si="28"/>
      </c>
      <c r="E332" s="4">
        <f t="shared" si="29"/>
      </c>
      <c r="F332" s="5">
        <f t="shared" si="30"/>
      </c>
      <c r="G332" s="10"/>
    </row>
    <row r="333" spans="1:7" ht="12.75">
      <c r="A333" s="37">
        <v>321</v>
      </c>
      <c r="B333" s="1">
        <f t="shared" si="26"/>
      </c>
      <c r="C333" s="2">
        <f t="shared" si="27"/>
      </c>
      <c r="D333" s="3">
        <f t="shared" si="28"/>
      </c>
      <c r="E333" s="4">
        <f t="shared" si="29"/>
      </c>
      <c r="F333" s="5">
        <f t="shared" si="30"/>
      </c>
      <c r="G333" s="10"/>
    </row>
    <row r="334" spans="1:7" ht="12.75">
      <c r="A334" s="37">
        <v>322</v>
      </c>
      <c r="B334" s="1">
        <f t="shared" si="26"/>
      </c>
      <c r="C334" s="2">
        <f t="shared" si="27"/>
      </c>
      <c r="D334" s="3">
        <f t="shared" si="28"/>
      </c>
      <c r="E334" s="4">
        <f t="shared" si="29"/>
      </c>
      <c r="F334" s="5">
        <f t="shared" si="30"/>
      </c>
      <c r="G334" s="10"/>
    </row>
    <row r="335" spans="1:7" ht="12.75">
      <c r="A335" s="37">
        <v>323</v>
      </c>
      <c r="B335" s="1">
        <f aca="true" t="shared" si="31" ref="B335:B398">IF(A335&gt;$C$4*$C$5,"",A335&amp;" . termin")</f>
      </c>
      <c r="C335" s="2">
        <f aca="true" t="shared" si="32" ref="C335:C398">IF(A334&gt;=$C$4*$C$5,"",C334)</f>
      </c>
      <c r="D335" s="3">
        <f aca="true" t="shared" si="33" ref="D335:D398">IF(A334&gt;=$C$4*$C$5,"",F334*$C$3/$C$5)</f>
      </c>
      <c r="E335" s="4">
        <f aca="true" t="shared" si="34" ref="E335:E398">IF(A334&gt;=$C$4*$C$5,"",C335-D335)</f>
      </c>
      <c r="F335" s="5">
        <f aca="true" t="shared" si="35" ref="F335:F398">IF(E335="","",F334-E335)</f>
      </c>
      <c r="G335" s="10"/>
    </row>
    <row r="336" spans="1:7" ht="12.75">
      <c r="A336" s="37">
        <v>324</v>
      </c>
      <c r="B336" s="1">
        <f t="shared" si="31"/>
      </c>
      <c r="C336" s="2">
        <f t="shared" si="32"/>
      </c>
      <c r="D336" s="3">
        <f t="shared" si="33"/>
      </c>
      <c r="E336" s="4">
        <f t="shared" si="34"/>
      </c>
      <c r="F336" s="5">
        <f t="shared" si="35"/>
      </c>
      <c r="G336" s="10"/>
    </row>
    <row r="337" spans="1:7" ht="12.75">
      <c r="A337" s="37">
        <v>325</v>
      </c>
      <c r="B337" s="1">
        <f t="shared" si="31"/>
      </c>
      <c r="C337" s="2">
        <f t="shared" si="32"/>
      </c>
      <c r="D337" s="3">
        <f t="shared" si="33"/>
      </c>
      <c r="E337" s="4">
        <f t="shared" si="34"/>
      </c>
      <c r="F337" s="5">
        <f t="shared" si="35"/>
      </c>
      <c r="G337" s="10"/>
    </row>
    <row r="338" spans="1:7" ht="12.75">
      <c r="A338" s="37">
        <v>326</v>
      </c>
      <c r="B338" s="1">
        <f t="shared" si="31"/>
      </c>
      <c r="C338" s="2">
        <f t="shared" si="32"/>
      </c>
      <c r="D338" s="3">
        <f t="shared" si="33"/>
      </c>
      <c r="E338" s="4">
        <f t="shared" si="34"/>
      </c>
      <c r="F338" s="5">
        <f t="shared" si="35"/>
      </c>
      <c r="G338" s="10"/>
    </row>
    <row r="339" spans="1:7" ht="12.75">
      <c r="A339" s="37">
        <v>327</v>
      </c>
      <c r="B339" s="1">
        <f t="shared" si="31"/>
      </c>
      <c r="C339" s="2">
        <f t="shared" si="32"/>
      </c>
      <c r="D339" s="3">
        <f t="shared" si="33"/>
      </c>
      <c r="E339" s="4">
        <f t="shared" si="34"/>
      </c>
      <c r="F339" s="5">
        <f t="shared" si="35"/>
      </c>
      <c r="G339" s="10"/>
    </row>
    <row r="340" spans="1:7" ht="12.75">
      <c r="A340" s="37">
        <v>328</v>
      </c>
      <c r="B340" s="1">
        <f t="shared" si="31"/>
      </c>
      <c r="C340" s="2">
        <f t="shared" si="32"/>
      </c>
      <c r="D340" s="3">
        <f t="shared" si="33"/>
      </c>
      <c r="E340" s="4">
        <f t="shared" si="34"/>
      </c>
      <c r="F340" s="5">
        <f t="shared" si="35"/>
      </c>
      <c r="G340" s="10"/>
    </row>
    <row r="341" spans="1:7" ht="12.75">
      <c r="A341" s="37">
        <v>329</v>
      </c>
      <c r="B341" s="1">
        <f t="shared" si="31"/>
      </c>
      <c r="C341" s="2">
        <f t="shared" si="32"/>
      </c>
      <c r="D341" s="3">
        <f t="shared" si="33"/>
      </c>
      <c r="E341" s="4">
        <f t="shared" si="34"/>
      </c>
      <c r="F341" s="5">
        <f t="shared" si="35"/>
      </c>
      <c r="G341" s="10"/>
    </row>
    <row r="342" spans="1:7" ht="12.75">
      <c r="A342" s="37">
        <v>330</v>
      </c>
      <c r="B342" s="1">
        <f t="shared" si="31"/>
      </c>
      <c r="C342" s="2">
        <f t="shared" si="32"/>
      </c>
      <c r="D342" s="3">
        <f t="shared" si="33"/>
      </c>
      <c r="E342" s="4">
        <f t="shared" si="34"/>
      </c>
      <c r="F342" s="5">
        <f t="shared" si="35"/>
      </c>
      <c r="G342" s="10"/>
    </row>
    <row r="343" spans="1:7" ht="12.75">
      <c r="A343" s="37">
        <v>331</v>
      </c>
      <c r="B343" s="1">
        <f t="shared" si="31"/>
      </c>
      <c r="C343" s="2">
        <f t="shared" si="32"/>
      </c>
      <c r="D343" s="3">
        <f t="shared" si="33"/>
      </c>
      <c r="E343" s="4">
        <f t="shared" si="34"/>
      </c>
      <c r="F343" s="5">
        <f t="shared" si="35"/>
      </c>
      <c r="G343" s="10"/>
    </row>
    <row r="344" spans="1:7" ht="12.75">
      <c r="A344" s="37">
        <v>332</v>
      </c>
      <c r="B344" s="1">
        <f t="shared" si="31"/>
      </c>
      <c r="C344" s="2">
        <f t="shared" si="32"/>
      </c>
      <c r="D344" s="3">
        <f t="shared" si="33"/>
      </c>
      <c r="E344" s="4">
        <f t="shared" si="34"/>
      </c>
      <c r="F344" s="5">
        <f t="shared" si="35"/>
      </c>
      <c r="G344" s="10"/>
    </row>
    <row r="345" spans="1:7" ht="12.75">
      <c r="A345" s="37">
        <v>333</v>
      </c>
      <c r="B345" s="1">
        <f t="shared" si="31"/>
      </c>
      <c r="C345" s="2">
        <f t="shared" si="32"/>
      </c>
      <c r="D345" s="3">
        <f t="shared" si="33"/>
      </c>
      <c r="E345" s="4">
        <f t="shared" si="34"/>
      </c>
      <c r="F345" s="5">
        <f t="shared" si="35"/>
      </c>
      <c r="G345" s="10"/>
    </row>
    <row r="346" spans="1:7" ht="12.75">
      <c r="A346" s="37">
        <v>334</v>
      </c>
      <c r="B346" s="1">
        <f t="shared" si="31"/>
      </c>
      <c r="C346" s="2">
        <f t="shared" si="32"/>
      </c>
      <c r="D346" s="3">
        <f t="shared" si="33"/>
      </c>
      <c r="E346" s="4">
        <f t="shared" si="34"/>
      </c>
      <c r="F346" s="5">
        <f t="shared" si="35"/>
      </c>
      <c r="G346" s="10"/>
    </row>
    <row r="347" spans="1:7" ht="12.75">
      <c r="A347" s="37">
        <v>335</v>
      </c>
      <c r="B347" s="1">
        <f t="shared" si="31"/>
      </c>
      <c r="C347" s="2">
        <f t="shared" si="32"/>
      </c>
      <c r="D347" s="3">
        <f t="shared" si="33"/>
      </c>
      <c r="E347" s="4">
        <f t="shared" si="34"/>
      </c>
      <c r="F347" s="5">
        <f t="shared" si="35"/>
      </c>
      <c r="G347" s="10"/>
    </row>
    <row r="348" spans="1:7" ht="12.75">
      <c r="A348" s="37">
        <v>336</v>
      </c>
      <c r="B348" s="1">
        <f t="shared" si="31"/>
      </c>
      <c r="C348" s="2">
        <f t="shared" si="32"/>
      </c>
      <c r="D348" s="3">
        <f t="shared" si="33"/>
      </c>
      <c r="E348" s="4">
        <f t="shared" si="34"/>
      </c>
      <c r="F348" s="5">
        <f t="shared" si="35"/>
      </c>
      <c r="G348" s="10"/>
    </row>
    <row r="349" spans="1:7" ht="12.75">
      <c r="A349" s="37">
        <v>337</v>
      </c>
      <c r="B349" s="1">
        <f t="shared" si="31"/>
      </c>
      <c r="C349" s="2">
        <f t="shared" si="32"/>
      </c>
      <c r="D349" s="3">
        <f t="shared" si="33"/>
      </c>
      <c r="E349" s="4">
        <f t="shared" si="34"/>
      </c>
      <c r="F349" s="5">
        <f t="shared" si="35"/>
      </c>
      <c r="G349" s="10"/>
    </row>
    <row r="350" spans="1:7" ht="12.75">
      <c r="A350" s="37">
        <v>338</v>
      </c>
      <c r="B350" s="1">
        <f t="shared" si="31"/>
      </c>
      <c r="C350" s="2">
        <f t="shared" si="32"/>
      </c>
      <c r="D350" s="3">
        <f t="shared" si="33"/>
      </c>
      <c r="E350" s="4">
        <f t="shared" si="34"/>
      </c>
      <c r="F350" s="5">
        <f t="shared" si="35"/>
      </c>
      <c r="G350" s="10"/>
    </row>
    <row r="351" spans="1:7" ht="12.75">
      <c r="A351" s="37">
        <v>339</v>
      </c>
      <c r="B351" s="1">
        <f t="shared" si="31"/>
      </c>
      <c r="C351" s="2">
        <f t="shared" si="32"/>
      </c>
      <c r="D351" s="3">
        <f t="shared" si="33"/>
      </c>
      <c r="E351" s="4">
        <f t="shared" si="34"/>
      </c>
      <c r="F351" s="5">
        <f t="shared" si="35"/>
      </c>
      <c r="G351" s="10"/>
    </row>
    <row r="352" spans="1:7" ht="12.75">
      <c r="A352" s="37">
        <v>340</v>
      </c>
      <c r="B352" s="1">
        <f t="shared" si="31"/>
      </c>
      <c r="C352" s="2">
        <f t="shared" si="32"/>
      </c>
      <c r="D352" s="3">
        <f t="shared" si="33"/>
      </c>
      <c r="E352" s="4">
        <f t="shared" si="34"/>
      </c>
      <c r="F352" s="5">
        <f t="shared" si="35"/>
      </c>
      <c r="G352" s="10"/>
    </row>
    <row r="353" spans="1:7" ht="12.75">
      <c r="A353" s="37">
        <v>341</v>
      </c>
      <c r="B353" s="1">
        <f t="shared" si="31"/>
      </c>
      <c r="C353" s="2">
        <f t="shared" si="32"/>
      </c>
      <c r="D353" s="3">
        <f t="shared" si="33"/>
      </c>
      <c r="E353" s="4">
        <f t="shared" si="34"/>
      </c>
      <c r="F353" s="5">
        <f t="shared" si="35"/>
      </c>
      <c r="G353" s="10"/>
    </row>
    <row r="354" spans="1:7" ht="12.75">
      <c r="A354" s="37">
        <v>342</v>
      </c>
      <c r="B354" s="1">
        <f t="shared" si="31"/>
      </c>
      <c r="C354" s="2">
        <f t="shared" si="32"/>
      </c>
      <c r="D354" s="3">
        <f t="shared" si="33"/>
      </c>
      <c r="E354" s="4">
        <f t="shared" si="34"/>
      </c>
      <c r="F354" s="5">
        <f t="shared" si="35"/>
      </c>
      <c r="G354" s="10"/>
    </row>
    <row r="355" spans="1:7" ht="12.75">
      <c r="A355" s="37">
        <v>343</v>
      </c>
      <c r="B355" s="1">
        <f t="shared" si="31"/>
      </c>
      <c r="C355" s="2">
        <f t="shared" si="32"/>
      </c>
      <c r="D355" s="3">
        <f t="shared" si="33"/>
      </c>
      <c r="E355" s="4">
        <f t="shared" si="34"/>
      </c>
      <c r="F355" s="5">
        <f t="shared" si="35"/>
      </c>
      <c r="G355" s="10"/>
    </row>
    <row r="356" spans="1:7" ht="12.75">
      <c r="A356" s="37">
        <v>344</v>
      </c>
      <c r="B356" s="1">
        <f t="shared" si="31"/>
      </c>
      <c r="C356" s="2">
        <f t="shared" si="32"/>
      </c>
      <c r="D356" s="3">
        <f t="shared" si="33"/>
      </c>
      <c r="E356" s="4">
        <f t="shared" si="34"/>
      </c>
      <c r="F356" s="5">
        <f t="shared" si="35"/>
      </c>
      <c r="G356" s="10"/>
    </row>
    <row r="357" spans="1:7" ht="12.75">
      <c r="A357" s="37">
        <v>345</v>
      </c>
      <c r="B357" s="1">
        <f t="shared" si="31"/>
      </c>
      <c r="C357" s="2">
        <f t="shared" si="32"/>
      </c>
      <c r="D357" s="3">
        <f t="shared" si="33"/>
      </c>
      <c r="E357" s="4">
        <f t="shared" si="34"/>
      </c>
      <c r="F357" s="5">
        <f t="shared" si="35"/>
      </c>
      <c r="G357" s="10"/>
    </row>
    <row r="358" spans="1:7" ht="12.75">
      <c r="A358" s="37">
        <v>346</v>
      </c>
      <c r="B358" s="1">
        <f t="shared" si="31"/>
      </c>
      <c r="C358" s="2">
        <f t="shared" si="32"/>
      </c>
      <c r="D358" s="3">
        <f t="shared" si="33"/>
      </c>
      <c r="E358" s="4">
        <f t="shared" si="34"/>
      </c>
      <c r="F358" s="5">
        <f t="shared" si="35"/>
      </c>
      <c r="G358" s="10"/>
    </row>
    <row r="359" spans="1:7" ht="12.75">
      <c r="A359" s="37">
        <v>347</v>
      </c>
      <c r="B359" s="1">
        <f t="shared" si="31"/>
      </c>
      <c r="C359" s="2">
        <f t="shared" si="32"/>
      </c>
      <c r="D359" s="3">
        <f t="shared" si="33"/>
      </c>
      <c r="E359" s="4">
        <f t="shared" si="34"/>
      </c>
      <c r="F359" s="5">
        <f t="shared" si="35"/>
      </c>
      <c r="G359" s="10"/>
    </row>
    <row r="360" spans="1:7" ht="12.75">
      <c r="A360" s="37">
        <v>348</v>
      </c>
      <c r="B360" s="1">
        <f t="shared" si="31"/>
      </c>
      <c r="C360" s="2">
        <f t="shared" si="32"/>
      </c>
      <c r="D360" s="3">
        <f t="shared" si="33"/>
      </c>
      <c r="E360" s="4">
        <f t="shared" si="34"/>
      </c>
      <c r="F360" s="5">
        <f t="shared" si="35"/>
      </c>
      <c r="G360" s="10"/>
    </row>
    <row r="361" spans="1:7" ht="12.75">
      <c r="A361" s="37">
        <v>349</v>
      </c>
      <c r="B361" s="1">
        <f t="shared" si="31"/>
      </c>
      <c r="C361" s="2">
        <f t="shared" si="32"/>
      </c>
      <c r="D361" s="3">
        <f t="shared" si="33"/>
      </c>
      <c r="E361" s="4">
        <f t="shared" si="34"/>
      </c>
      <c r="F361" s="5">
        <f t="shared" si="35"/>
      </c>
      <c r="G361" s="10"/>
    </row>
    <row r="362" spans="1:7" ht="12.75">
      <c r="A362" s="37">
        <v>350</v>
      </c>
      <c r="B362" s="1">
        <f t="shared" si="31"/>
      </c>
      <c r="C362" s="2">
        <f t="shared" si="32"/>
      </c>
      <c r="D362" s="3">
        <f t="shared" si="33"/>
      </c>
      <c r="E362" s="4">
        <f t="shared" si="34"/>
      </c>
      <c r="F362" s="5">
        <f t="shared" si="35"/>
      </c>
      <c r="G362" s="10"/>
    </row>
    <row r="363" spans="1:7" ht="12.75">
      <c r="A363" s="37">
        <v>351</v>
      </c>
      <c r="B363" s="1">
        <f t="shared" si="31"/>
      </c>
      <c r="C363" s="2">
        <f t="shared" si="32"/>
      </c>
      <c r="D363" s="3">
        <f t="shared" si="33"/>
      </c>
      <c r="E363" s="4">
        <f t="shared" si="34"/>
      </c>
      <c r="F363" s="5">
        <f t="shared" si="35"/>
      </c>
      <c r="G363" s="10"/>
    </row>
    <row r="364" spans="1:7" ht="12.75">
      <c r="A364" s="37">
        <v>352</v>
      </c>
      <c r="B364" s="1">
        <f t="shared" si="31"/>
      </c>
      <c r="C364" s="2">
        <f t="shared" si="32"/>
      </c>
      <c r="D364" s="3">
        <f t="shared" si="33"/>
      </c>
      <c r="E364" s="4">
        <f t="shared" si="34"/>
      </c>
      <c r="F364" s="5">
        <f t="shared" si="35"/>
      </c>
      <c r="G364" s="10"/>
    </row>
    <row r="365" spans="1:7" ht="12.75">
      <c r="A365" s="37">
        <v>353</v>
      </c>
      <c r="B365" s="1">
        <f t="shared" si="31"/>
      </c>
      <c r="C365" s="2">
        <f t="shared" si="32"/>
      </c>
      <c r="D365" s="3">
        <f t="shared" si="33"/>
      </c>
      <c r="E365" s="4">
        <f t="shared" si="34"/>
      </c>
      <c r="F365" s="5">
        <f t="shared" si="35"/>
      </c>
      <c r="G365" s="10"/>
    </row>
    <row r="366" spans="1:7" ht="12.75">
      <c r="A366" s="37">
        <v>354</v>
      </c>
      <c r="B366" s="1">
        <f t="shared" si="31"/>
      </c>
      <c r="C366" s="2">
        <f t="shared" si="32"/>
      </c>
      <c r="D366" s="3">
        <f t="shared" si="33"/>
      </c>
      <c r="E366" s="4">
        <f t="shared" si="34"/>
      </c>
      <c r="F366" s="5">
        <f t="shared" si="35"/>
      </c>
      <c r="G366" s="10"/>
    </row>
    <row r="367" spans="1:7" ht="12.75">
      <c r="A367" s="37">
        <v>355</v>
      </c>
      <c r="B367" s="1">
        <f t="shared" si="31"/>
      </c>
      <c r="C367" s="2">
        <f t="shared" si="32"/>
      </c>
      <c r="D367" s="3">
        <f t="shared" si="33"/>
      </c>
      <c r="E367" s="4">
        <f t="shared" si="34"/>
      </c>
      <c r="F367" s="5">
        <f t="shared" si="35"/>
      </c>
      <c r="G367" s="10"/>
    </row>
    <row r="368" spans="1:7" ht="12.75">
      <c r="A368" s="37">
        <v>356</v>
      </c>
      <c r="B368" s="1">
        <f t="shared" si="31"/>
      </c>
      <c r="C368" s="2">
        <f t="shared" si="32"/>
      </c>
      <c r="D368" s="3">
        <f t="shared" si="33"/>
      </c>
      <c r="E368" s="4">
        <f t="shared" si="34"/>
      </c>
      <c r="F368" s="5">
        <f t="shared" si="35"/>
      </c>
      <c r="G368" s="10"/>
    </row>
    <row r="369" spans="1:7" ht="12.75">
      <c r="A369" s="37">
        <v>357</v>
      </c>
      <c r="B369" s="1">
        <f t="shared" si="31"/>
      </c>
      <c r="C369" s="2">
        <f t="shared" si="32"/>
      </c>
      <c r="D369" s="3">
        <f t="shared" si="33"/>
      </c>
      <c r="E369" s="4">
        <f t="shared" si="34"/>
      </c>
      <c r="F369" s="5">
        <f t="shared" si="35"/>
      </c>
      <c r="G369" s="10"/>
    </row>
    <row r="370" spans="1:7" ht="12.75">
      <c r="A370" s="37">
        <v>358</v>
      </c>
      <c r="B370" s="1">
        <f t="shared" si="31"/>
      </c>
      <c r="C370" s="2">
        <f t="shared" si="32"/>
      </c>
      <c r="D370" s="3">
        <f t="shared" si="33"/>
      </c>
      <c r="E370" s="4">
        <f t="shared" si="34"/>
      </c>
      <c r="F370" s="5">
        <f t="shared" si="35"/>
      </c>
      <c r="G370" s="10"/>
    </row>
    <row r="371" spans="1:7" ht="12.75">
      <c r="A371" s="37">
        <v>359</v>
      </c>
      <c r="B371" s="1">
        <f t="shared" si="31"/>
      </c>
      <c r="C371" s="2">
        <f t="shared" si="32"/>
      </c>
      <c r="D371" s="3">
        <f t="shared" si="33"/>
      </c>
      <c r="E371" s="4">
        <f t="shared" si="34"/>
      </c>
      <c r="F371" s="5">
        <f t="shared" si="35"/>
      </c>
      <c r="G371" s="10"/>
    </row>
    <row r="372" spans="1:7" ht="12.75">
      <c r="A372" s="37">
        <v>360</v>
      </c>
      <c r="B372" s="1">
        <f t="shared" si="31"/>
      </c>
      <c r="C372" s="2">
        <f t="shared" si="32"/>
      </c>
      <c r="D372" s="3">
        <f t="shared" si="33"/>
      </c>
      <c r="E372" s="4">
        <f t="shared" si="34"/>
      </c>
      <c r="F372" s="5">
        <f t="shared" si="35"/>
      </c>
      <c r="G372" s="10"/>
    </row>
    <row r="373" spans="1:7" ht="12.75">
      <c r="A373" s="37">
        <v>361</v>
      </c>
      <c r="B373" s="1">
        <f t="shared" si="31"/>
      </c>
      <c r="C373" s="2">
        <f t="shared" si="32"/>
      </c>
      <c r="D373" s="3">
        <f t="shared" si="33"/>
      </c>
      <c r="E373" s="4">
        <f t="shared" si="34"/>
      </c>
      <c r="F373" s="5">
        <f t="shared" si="35"/>
      </c>
      <c r="G373" s="10"/>
    </row>
    <row r="374" spans="1:7" ht="12.75">
      <c r="A374" s="37">
        <v>362</v>
      </c>
      <c r="B374" s="1">
        <f t="shared" si="31"/>
      </c>
      <c r="C374" s="2">
        <f t="shared" si="32"/>
      </c>
      <c r="D374" s="3">
        <f t="shared" si="33"/>
      </c>
      <c r="E374" s="4">
        <f t="shared" si="34"/>
      </c>
      <c r="F374" s="5">
        <f t="shared" si="35"/>
      </c>
      <c r="G374" s="10"/>
    </row>
    <row r="375" spans="1:7" ht="12.75">
      <c r="A375" s="37">
        <v>363</v>
      </c>
      <c r="B375" s="1">
        <f t="shared" si="31"/>
      </c>
      <c r="C375" s="2">
        <f t="shared" si="32"/>
      </c>
      <c r="D375" s="3">
        <f t="shared" si="33"/>
      </c>
      <c r="E375" s="4">
        <f t="shared" si="34"/>
      </c>
      <c r="F375" s="5">
        <f t="shared" si="35"/>
      </c>
      <c r="G375" s="10"/>
    </row>
    <row r="376" spans="1:7" ht="12.75">
      <c r="A376" s="37">
        <v>364</v>
      </c>
      <c r="B376" s="1">
        <f t="shared" si="31"/>
      </c>
      <c r="C376" s="2">
        <f t="shared" si="32"/>
      </c>
      <c r="D376" s="3">
        <f t="shared" si="33"/>
      </c>
      <c r="E376" s="4">
        <f t="shared" si="34"/>
      </c>
      <c r="F376" s="5">
        <f t="shared" si="35"/>
      </c>
      <c r="G376" s="10"/>
    </row>
    <row r="377" spans="1:7" ht="12.75">
      <c r="A377" s="37">
        <v>365</v>
      </c>
      <c r="B377" s="1">
        <f t="shared" si="31"/>
      </c>
      <c r="C377" s="2">
        <f t="shared" si="32"/>
      </c>
      <c r="D377" s="3">
        <f t="shared" si="33"/>
      </c>
      <c r="E377" s="4">
        <f t="shared" si="34"/>
      </c>
      <c r="F377" s="5">
        <f t="shared" si="35"/>
      </c>
      <c r="G377" s="10"/>
    </row>
    <row r="378" spans="1:7" ht="12.75">
      <c r="A378" s="37">
        <v>366</v>
      </c>
      <c r="B378" s="1">
        <f t="shared" si="31"/>
      </c>
      <c r="C378" s="2">
        <f t="shared" si="32"/>
      </c>
      <c r="D378" s="3">
        <f t="shared" si="33"/>
      </c>
      <c r="E378" s="4">
        <f t="shared" si="34"/>
      </c>
      <c r="F378" s="5">
        <f t="shared" si="35"/>
      </c>
      <c r="G378" s="10"/>
    </row>
    <row r="379" spans="1:7" ht="12.75">
      <c r="A379" s="37">
        <v>367</v>
      </c>
      <c r="B379" s="1">
        <f t="shared" si="31"/>
      </c>
      <c r="C379" s="2">
        <f t="shared" si="32"/>
      </c>
      <c r="D379" s="3">
        <f t="shared" si="33"/>
      </c>
      <c r="E379" s="4">
        <f t="shared" si="34"/>
      </c>
      <c r="F379" s="5">
        <f t="shared" si="35"/>
      </c>
      <c r="G379" s="10"/>
    </row>
    <row r="380" spans="1:7" ht="12.75">
      <c r="A380" s="37">
        <v>368</v>
      </c>
      <c r="B380" s="1">
        <f t="shared" si="31"/>
      </c>
      <c r="C380" s="2">
        <f t="shared" si="32"/>
      </c>
      <c r="D380" s="3">
        <f t="shared" si="33"/>
      </c>
      <c r="E380" s="4">
        <f t="shared" si="34"/>
      </c>
      <c r="F380" s="5">
        <f t="shared" si="35"/>
      </c>
      <c r="G380" s="10"/>
    </row>
    <row r="381" spans="1:7" ht="12.75">
      <c r="A381" s="37">
        <v>369</v>
      </c>
      <c r="B381" s="1">
        <f t="shared" si="31"/>
      </c>
      <c r="C381" s="2">
        <f t="shared" si="32"/>
      </c>
      <c r="D381" s="3">
        <f t="shared" si="33"/>
      </c>
      <c r="E381" s="4">
        <f t="shared" si="34"/>
      </c>
      <c r="F381" s="5">
        <f t="shared" si="35"/>
      </c>
      <c r="G381" s="10"/>
    </row>
    <row r="382" spans="1:7" ht="12.75">
      <c r="A382" s="37">
        <v>370</v>
      </c>
      <c r="B382" s="1">
        <f t="shared" si="31"/>
      </c>
      <c r="C382" s="2">
        <f t="shared" si="32"/>
      </c>
      <c r="D382" s="3">
        <f t="shared" si="33"/>
      </c>
      <c r="E382" s="4">
        <f t="shared" si="34"/>
      </c>
      <c r="F382" s="5">
        <f t="shared" si="35"/>
      </c>
      <c r="G382" s="10"/>
    </row>
    <row r="383" spans="1:7" ht="12.75">
      <c r="A383" s="37">
        <v>371</v>
      </c>
      <c r="B383" s="1">
        <f t="shared" si="31"/>
      </c>
      <c r="C383" s="2">
        <f t="shared" si="32"/>
      </c>
      <c r="D383" s="3">
        <f t="shared" si="33"/>
      </c>
      <c r="E383" s="4">
        <f t="shared" si="34"/>
      </c>
      <c r="F383" s="5">
        <f t="shared" si="35"/>
      </c>
      <c r="G383" s="10"/>
    </row>
    <row r="384" spans="1:7" ht="12.75">
      <c r="A384" s="37">
        <v>372</v>
      </c>
      <c r="B384" s="1">
        <f t="shared" si="31"/>
      </c>
      <c r="C384" s="2">
        <f t="shared" si="32"/>
      </c>
      <c r="D384" s="3">
        <f t="shared" si="33"/>
      </c>
      <c r="E384" s="4">
        <f t="shared" si="34"/>
      </c>
      <c r="F384" s="5">
        <f t="shared" si="35"/>
      </c>
      <c r="G384" s="10"/>
    </row>
    <row r="385" spans="1:7" ht="12.75">
      <c r="A385" s="37">
        <v>373</v>
      </c>
      <c r="B385" s="1">
        <f t="shared" si="31"/>
      </c>
      <c r="C385" s="2">
        <f t="shared" si="32"/>
      </c>
      <c r="D385" s="3">
        <f t="shared" si="33"/>
      </c>
      <c r="E385" s="4">
        <f t="shared" si="34"/>
      </c>
      <c r="F385" s="5">
        <f t="shared" si="35"/>
      </c>
      <c r="G385" s="10"/>
    </row>
    <row r="386" spans="1:7" ht="12.75">
      <c r="A386" s="37">
        <v>374</v>
      </c>
      <c r="B386" s="1">
        <f t="shared" si="31"/>
      </c>
      <c r="C386" s="2">
        <f t="shared" si="32"/>
      </c>
      <c r="D386" s="3">
        <f t="shared" si="33"/>
      </c>
      <c r="E386" s="4">
        <f t="shared" si="34"/>
      </c>
      <c r="F386" s="5">
        <f t="shared" si="35"/>
      </c>
      <c r="G386" s="10"/>
    </row>
    <row r="387" spans="1:7" ht="12.75">
      <c r="A387" s="37">
        <v>375</v>
      </c>
      <c r="B387" s="1">
        <f t="shared" si="31"/>
      </c>
      <c r="C387" s="2">
        <f t="shared" si="32"/>
      </c>
      <c r="D387" s="3">
        <f t="shared" si="33"/>
      </c>
      <c r="E387" s="4">
        <f t="shared" si="34"/>
      </c>
      <c r="F387" s="5">
        <f t="shared" si="35"/>
      </c>
      <c r="G387" s="10"/>
    </row>
    <row r="388" spans="1:7" ht="12.75">
      <c r="A388" s="37">
        <v>376</v>
      </c>
      <c r="B388" s="1">
        <f t="shared" si="31"/>
      </c>
      <c r="C388" s="2">
        <f t="shared" si="32"/>
      </c>
      <c r="D388" s="3">
        <f t="shared" si="33"/>
      </c>
      <c r="E388" s="4">
        <f t="shared" si="34"/>
      </c>
      <c r="F388" s="5">
        <f t="shared" si="35"/>
      </c>
      <c r="G388" s="10"/>
    </row>
    <row r="389" spans="1:7" ht="12.75">
      <c r="A389" s="37">
        <v>377</v>
      </c>
      <c r="B389" s="1">
        <f t="shared" si="31"/>
      </c>
      <c r="C389" s="2">
        <f t="shared" si="32"/>
      </c>
      <c r="D389" s="3">
        <f t="shared" si="33"/>
      </c>
      <c r="E389" s="4">
        <f t="shared" si="34"/>
      </c>
      <c r="F389" s="5">
        <f t="shared" si="35"/>
      </c>
      <c r="G389" s="10"/>
    </row>
    <row r="390" spans="1:7" ht="12.75">
      <c r="A390" s="37">
        <v>378</v>
      </c>
      <c r="B390" s="1">
        <f t="shared" si="31"/>
      </c>
      <c r="C390" s="2">
        <f t="shared" si="32"/>
      </c>
      <c r="D390" s="3">
        <f t="shared" si="33"/>
      </c>
      <c r="E390" s="4">
        <f t="shared" si="34"/>
      </c>
      <c r="F390" s="5">
        <f t="shared" si="35"/>
      </c>
      <c r="G390" s="10"/>
    </row>
    <row r="391" spans="1:7" ht="12.75">
      <c r="A391" s="37">
        <v>379</v>
      </c>
      <c r="B391" s="1">
        <f t="shared" si="31"/>
      </c>
      <c r="C391" s="2">
        <f t="shared" si="32"/>
      </c>
      <c r="D391" s="3">
        <f t="shared" si="33"/>
      </c>
      <c r="E391" s="4">
        <f t="shared" si="34"/>
      </c>
      <c r="F391" s="5">
        <f t="shared" si="35"/>
      </c>
      <c r="G391" s="10"/>
    </row>
    <row r="392" spans="1:7" ht="12.75">
      <c r="A392" s="37">
        <v>380</v>
      </c>
      <c r="B392" s="1">
        <f t="shared" si="31"/>
      </c>
      <c r="C392" s="2">
        <f t="shared" si="32"/>
      </c>
      <c r="D392" s="3">
        <f t="shared" si="33"/>
      </c>
      <c r="E392" s="4">
        <f t="shared" si="34"/>
      </c>
      <c r="F392" s="5">
        <f t="shared" si="35"/>
      </c>
      <c r="G392" s="10"/>
    </row>
    <row r="393" spans="1:7" ht="12.75">
      <c r="A393" s="37">
        <v>381</v>
      </c>
      <c r="B393" s="1">
        <f t="shared" si="31"/>
      </c>
      <c r="C393" s="2">
        <f t="shared" si="32"/>
      </c>
      <c r="D393" s="3">
        <f t="shared" si="33"/>
      </c>
      <c r="E393" s="4">
        <f t="shared" si="34"/>
      </c>
      <c r="F393" s="5">
        <f t="shared" si="35"/>
      </c>
      <c r="G393" s="10"/>
    </row>
    <row r="394" spans="1:7" ht="12.75">
      <c r="A394" s="37">
        <v>382</v>
      </c>
      <c r="B394" s="1">
        <f t="shared" si="31"/>
      </c>
      <c r="C394" s="2">
        <f t="shared" si="32"/>
      </c>
      <c r="D394" s="3">
        <f t="shared" si="33"/>
      </c>
      <c r="E394" s="4">
        <f t="shared" si="34"/>
      </c>
      <c r="F394" s="5">
        <f t="shared" si="35"/>
      </c>
      <c r="G394" s="10"/>
    </row>
    <row r="395" spans="1:7" ht="12.75">
      <c r="A395" s="37">
        <v>383</v>
      </c>
      <c r="B395" s="1">
        <f t="shared" si="31"/>
      </c>
      <c r="C395" s="2">
        <f t="shared" si="32"/>
      </c>
      <c r="D395" s="3">
        <f t="shared" si="33"/>
      </c>
      <c r="E395" s="4">
        <f t="shared" si="34"/>
      </c>
      <c r="F395" s="5">
        <f t="shared" si="35"/>
      </c>
      <c r="G395" s="10"/>
    </row>
    <row r="396" spans="1:7" ht="12.75">
      <c r="A396" s="37">
        <v>384</v>
      </c>
      <c r="B396" s="1">
        <f t="shared" si="31"/>
      </c>
      <c r="C396" s="2">
        <f t="shared" si="32"/>
      </c>
      <c r="D396" s="3">
        <f t="shared" si="33"/>
      </c>
      <c r="E396" s="4">
        <f t="shared" si="34"/>
      </c>
      <c r="F396" s="5">
        <f t="shared" si="35"/>
      </c>
      <c r="G396" s="10"/>
    </row>
    <row r="397" spans="1:7" ht="12.75">
      <c r="A397" s="37">
        <v>385</v>
      </c>
      <c r="B397" s="1">
        <f t="shared" si="31"/>
      </c>
      <c r="C397" s="2">
        <f t="shared" si="32"/>
      </c>
      <c r="D397" s="3">
        <f t="shared" si="33"/>
      </c>
      <c r="E397" s="4">
        <f t="shared" si="34"/>
      </c>
      <c r="F397" s="5">
        <f t="shared" si="35"/>
      </c>
      <c r="G397" s="10"/>
    </row>
    <row r="398" spans="1:7" ht="12.75">
      <c r="A398" s="37">
        <v>386</v>
      </c>
      <c r="B398" s="1">
        <f t="shared" si="31"/>
      </c>
      <c r="C398" s="2">
        <f t="shared" si="32"/>
      </c>
      <c r="D398" s="3">
        <f t="shared" si="33"/>
      </c>
      <c r="E398" s="4">
        <f t="shared" si="34"/>
      </c>
      <c r="F398" s="5">
        <f t="shared" si="35"/>
      </c>
      <c r="G398" s="10"/>
    </row>
    <row r="399" spans="1:7" ht="12.75">
      <c r="A399" s="37">
        <v>387</v>
      </c>
      <c r="B399" s="1">
        <f aca="true" t="shared" si="36" ref="B399:B462">IF(A399&gt;$C$4*$C$5,"",A399&amp;" . termin")</f>
      </c>
      <c r="C399" s="2">
        <f aca="true" t="shared" si="37" ref="C399:C462">IF(A398&gt;=$C$4*$C$5,"",C398)</f>
      </c>
      <c r="D399" s="3">
        <f aca="true" t="shared" si="38" ref="D399:D462">IF(A398&gt;=$C$4*$C$5,"",F398*$C$3/$C$5)</f>
      </c>
      <c r="E399" s="4">
        <f aca="true" t="shared" si="39" ref="E399:E462">IF(A398&gt;=$C$4*$C$5,"",C399-D399)</f>
      </c>
      <c r="F399" s="5">
        <f aca="true" t="shared" si="40" ref="F399:F462">IF(E399="","",F398-E399)</f>
      </c>
      <c r="G399" s="10"/>
    </row>
    <row r="400" spans="1:7" ht="12.75">
      <c r="A400" s="37">
        <v>388</v>
      </c>
      <c r="B400" s="1">
        <f t="shared" si="36"/>
      </c>
      <c r="C400" s="2">
        <f t="shared" si="37"/>
      </c>
      <c r="D400" s="3">
        <f t="shared" si="38"/>
      </c>
      <c r="E400" s="4">
        <f t="shared" si="39"/>
      </c>
      <c r="F400" s="5">
        <f t="shared" si="40"/>
      </c>
      <c r="G400" s="10"/>
    </row>
    <row r="401" spans="1:7" ht="12.75">
      <c r="A401" s="37">
        <v>389</v>
      </c>
      <c r="B401" s="1">
        <f t="shared" si="36"/>
      </c>
      <c r="C401" s="2">
        <f t="shared" si="37"/>
      </c>
      <c r="D401" s="3">
        <f t="shared" si="38"/>
      </c>
      <c r="E401" s="4">
        <f t="shared" si="39"/>
      </c>
      <c r="F401" s="5">
        <f t="shared" si="40"/>
      </c>
      <c r="G401" s="10"/>
    </row>
    <row r="402" spans="1:7" ht="12.75">
      <c r="A402" s="37">
        <v>390</v>
      </c>
      <c r="B402" s="1">
        <f t="shared" si="36"/>
      </c>
      <c r="C402" s="2">
        <f t="shared" si="37"/>
      </c>
      <c r="D402" s="3">
        <f t="shared" si="38"/>
      </c>
      <c r="E402" s="4">
        <f t="shared" si="39"/>
      </c>
      <c r="F402" s="5">
        <f t="shared" si="40"/>
      </c>
      <c r="G402" s="10"/>
    </row>
    <row r="403" spans="1:7" ht="12.75">
      <c r="A403" s="37">
        <v>391</v>
      </c>
      <c r="B403" s="1">
        <f t="shared" si="36"/>
      </c>
      <c r="C403" s="2">
        <f t="shared" si="37"/>
      </c>
      <c r="D403" s="3">
        <f t="shared" si="38"/>
      </c>
      <c r="E403" s="4">
        <f t="shared" si="39"/>
      </c>
      <c r="F403" s="5">
        <f t="shared" si="40"/>
      </c>
      <c r="G403" s="10"/>
    </row>
    <row r="404" spans="1:7" ht="12.75">
      <c r="A404" s="37">
        <v>392</v>
      </c>
      <c r="B404" s="1">
        <f t="shared" si="36"/>
      </c>
      <c r="C404" s="2">
        <f t="shared" si="37"/>
      </c>
      <c r="D404" s="3">
        <f t="shared" si="38"/>
      </c>
      <c r="E404" s="4">
        <f t="shared" si="39"/>
      </c>
      <c r="F404" s="5">
        <f t="shared" si="40"/>
      </c>
      <c r="G404" s="10"/>
    </row>
    <row r="405" spans="1:7" ht="12.75">
      <c r="A405" s="37">
        <v>393</v>
      </c>
      <c r="B405" s="1">
        <f t="shared" si="36"/>
      </c>
      <c r="C405" s="2">
        <f t="shared" si="37"/>
      </c>
      <c r="D405" s="3">
        <f t="shared" si="38"/>
      </c>
      <c r="E405" s="4">
        <f t="shared" si="39"/>
      </c>
      <c r="F405" s="5">
        <f t="shared" si="40"/>
      </c>
      <c r="G405" s="10"/>
    </row>
    <row r="406" spans="1:7" ht="12.75">
      <c r="A406" s="37">
        <v>394</v>
      </c>
      <c r="B406" s="1">
        <f t="shared" si="36"/>
      </c>
      <c r="C406" s="2">
        <f t="shared" si="37"/>
      </c>
      <c r="D406" s="3">
        <f t="shared" si="38"/>
      </c>
      <c r="E406" s="4">
        <f t="shared" si="39"/>
      </c>
      <c r="F406" s="5">
        <f t="shared" si="40"/>
      </c>
      <c r="G406" s="10"/>
    </row>
    <row r="407" spans="1:7" ht="12.75">
      <c r="A407" s="37">
        <v>395</v>
      </c>
      <c r="B407" s="1">
        <f t="shared" si="36"/>
      </c>
      <c r="C407" s="2">
        <f t="shared" si="37"/>
      </c>
      <c r="D407" s="3">
        <f t="shared" si="38"/>
      </c>
      <c r="E407" s="4">
        <f t="shared" si="39"/>
      </c>
      <c r="F407" s="5">
        <f t="shared" si="40"/>
      </c>
      <c r="G407" s="10"/>
    </row>
    <row r="408" spans="1:7" ht="12.75">
      <c r="A408" s="37">
        <v>396</v>
      </c>
      <c r="B408" s="1">
        <f t="shared" si="36"/>
      </c>
      <c r="C408" s="2">
        <f t="shared" si="37"/>
      </c>
      <c r="D408" s="3">
        <f t="shared" si="38"/>
      </c>
      <c r="E408" s="4">
        <f t="shared" si="39"/>
      </c>
      <c r="F408" s="5">
        <f t="shared" si="40"/>
      </c>
      <c r="G408" s="10"/>
    </row>
    <row r="409" spans="1:7" ht="12.75">
      <c r="A409" s="37">
        <v>397</v>
      </c>
      <c r="B409" s="1">
        <f t="shared" si="36"/>
      </c>
      <c r="C409" s="2">
        <f t="shared" si="37"/>
      </c>
      <c r="D409" s="3">
        <f t="shared" si="38"/>
      </c>
      <c r="E409" s="4">
        <f t="shared" si="39"/>
      </c>
      <c r="F409" s="5">
        <f t="shared" si="40"/>
      </c>
      <c r="G409" s="10"/>
    </row>
    <row r="410" spans="1:7" ht="12.75">
      <c r="A410" s="37">
        <v>398</v>
      </c>
      <c r="B410" s="1">
        <f t="shared" si="36"/>
      </c>
      <c r="C410" s="2">
        <f t="shared" si="37"/>
      </c>
      <c r="D410" s="3">
        <f t="shared" si="38"/>
      </c>
      <c r="E410" s="4">
        <f t="shared" si="39"/>
      </c>
      <c r="F410" s="5">
        <f t="shared" si="40"/>
      </c>
      <c r="G410" s="10"/>
    </row>
    <row r="411" spans="1:7" ht="12.75">
      <c r="A411" s="37">
        <v>399</v>
      </c>
      <c r="B411" s="1">
        <f t="shared" si="36"/>
      </c>
      <c r="C411" s="2">
        <f t="shared" si="37"/>
      </c>
      <c r="D411" s="3">
        <f t="shared" si="38"/>
      </c>
      <c r="E411" s="4">
        <f t="shared" si="39"/>
      </c>
      <c r="F411" s="5">
        <f t="shared" si="40"/>
      </c>
      <c r="G411" s="10"/>
    </row>
    <row r="412" spans="1:7" ht="12.75">
      <c r="A412" s="37">
        <v>400</v>
      </c>
      <c r="B412" s="1">
        <f t="shared" si="36"/>
      </c>
      <c r="C412" s="2">
        <f t="shared" si="37"/>
      </c>
      <c r="D412" s="3">
        <f t="shared" si="38"/>
      </c>
      <c r="E412" s="4">
        <f t="shared" si="39"/>
      </c>
      <c r="F412" s="5">
        <f t="shared" si="40"/>
      </c>
      <c r="G412" s="10"/>
    </row>
    <row r="413" spans="1:7" ht="12.75">
      <c r="A413" s="37">
        <v>401</v>
      </c>
      <c r="B413" s="1">
        <f t="shared" si="36"/>
      </c>
      <c r="C413" s="2">
        <f t="shared" si="37"/>
      </c>
      <c r="D413" s="3">
        <f t="shared" si="38"/>
      </c>
      <c r="E413" s="4">
        <f t="shared" si="39"/>
      </c>
      <c r="F413" s="5">
        <f t="shared" si="40"/>
      </c>
      <c r="G413" s="10"/>
    </row>
    <row r="414" spans="1:7" ht="12.75">
      <c r="A414" s="37">
        <v>402</v>
      </c>
      <c r="B414" s="1">
        <f t="shared" si="36"/>
      </c>
      <c r="C414" s="2">
        <f t="shared" si="37"/>
      </c>
      <c r="D414" s="3">
        <f t="shared" si="38"/>
      </c>
      <c r="E414" s="4">
        <f t="shared" si="39"/>
      </c>
      <c r="F414" s="5">
        <f t="shared" si="40"/>
      </c>
      <c r="G414" s="10"/>
    </row>
    <row r="415" spans="1:7" ht="12.75">
      <c r="A415" s="37">
        <v>403</v>
      </c>
      <c r="B415" s="1">
        <f t="shared" si="36"/>
      </c>
      <c r="C415" s="2">
        <f t="shared" si="37"/>
      </c>
      <c r="D415" s="3">
        <f t="shared" si="38"/>
      </c>
      <c r="E415" s="4">
        <f t="shared" si="39"/>
      </c>
      <c r="F415" s="5">
        <f t="shared" si="40"/>
      </c>
      <c r="G415" s="10"/>
    </row>
    <row r="416" spans="1:7" ht="12.75">
      <c r="A416" s="37">
        <v>404</v>
      </c>
      <c r="B416" s="1">
        <f t="shared" si="36"/>
      </c>
      <c r="C416" s="2">
        <f t="shared" si="37"/>
      </c>
      <c r="D416" s="3">
        <f t="shared" si="38"/>
      </c>
      <c r="E416" s="4">
        <f t="shared" si="39"/>
      </c>
      <c r="F416" s="5">
        <f t="shared" si="40"/>
      </c>
      <c r="G416" s="10"/>
    </row>
    <row r="417" spans="1:7" ht="12.75">
      <c r="A417" s="37">
        <v>405</v>
      </c>
      <c r="B417" s="1">
        <f t="shared" si="36"/>
      </c>
      <c r="C417" s="2">
        <f t="shared" si="37"/>
      </c>
      <c r="D417" s="3">
        <f t="shared" si="38"/>
      </c>
      <c r="E417" s="4">
        <f t="shared" si="39"/>
      </c>
      <c r="F417" s="5">
        <f t="shared" si="40"/>
      </c>
      <c r="G417" s="10"/>
    </row>
    <row r="418" spans="1:7" ht="12.75">
      <c r="A418" s="37">
        <v>406</v>
      </c>
      <c r="B418" s="1">
        <f t="shared" si="36"/>
      </c>
      <c r="C418" s="2">
        <f t="shared" si="37"/>
      </c>
      <c r="D418" s="3">
        <f t="shared" si="38"/>
      </c>
      <c r="E418" s="4">
        <f t="shared" si="39"/>
      </c>
      <c r="F418" s="5">
        <f t="shared" si="40"/>
      </c>
      <c r="G418" s="10"/>
    </row>
    <row r="419" spans="1:7" ht="12.75">
      <c r="A419" s="37">
        <v>407</v>
      </c>
      <c r="B419" s="1">
        <f t="shared" si="36"/>
      </c>
      <c r="C419" s="2">
        <f t="shared" si="37"/>
      </c>
      <c r="D419" s="3">
        <f t="shared" si="38"/>
      </c>
      <c r="E419" s="4">
        <f t="shared" si="39"/>
      </c>
      <c r="F419" s="5">
        <f t="shared" si="40"/>
      </c>
      <c r="G419" s="10"/>
    </row>
    <row r="420" spans="1:7" ht="12.75">
      <c r="A420" s="37">
        <v>408</v>
      </c>
      <c r="B420" s="1">
        <f t="shared" si="36"/>
      </c>
      <c r="C420" s="2">
        <f t="shared" si="37"/>
      </c>
      <c r="D420" s="3">
        <f t="shared" si="38"/>
      </c>
      <c r="E420" s="4">
        <f t="shared" si="39"/>
      </c>
      <c r="F420" s="5">
        <f t="shared" si="40"/>
      </c>
      <c r="G420" s="10"/>
    </row>
    <row r="421" spans="1:7" ht="12.75">
      <c r="A421" s="37">
        <v>409</v>
      </c>
      <c r="B421" s="1">
        <f t="shared" si="36"/>
      </c>
      <c r="C421" s="2">
        <f t="shared" si="37"/>
      </c>
      <c r="D421" s="3">
        <f t="shared" si="38"/>
      </c>
      <c r="E421" s="4">
        <f t="shared" si="39"/>
      </c>
      <c r="F421" s="5">
        <f t="shared" si="40"/>
      </c>
      <c r="G421" s="10"/>
    </row>
    <row r="422" spans="1:7" ht="12.75">
      <c r="A422" s="37">
        <v>410</v>
      </c>
      <c r="B422" s="1">
        <f t="shared" si="36"/>
      </c>
      <c r="C422" s="2">
        <f t="shared" si="37"/>
      </c>
      <c r="D422" s="3">
        <f t="shared" si="38"/>
      </c>
      <c r="E422" s="4">
        <f t="shared" si="39"/>
      </c>
      <c r="F422" s="5">
        <f t="shared" si="40"/>
      </c>
      <c r="G422" s="10"/>
    </row>
    <row r="423" spans="1:7" ht="12.75">
      <c r="A423" s="37">
        <v>411</v>
      </c>
      <c r="B423" s="1">
        <f t="shared" si="36"/>
      </c>
      <c r="C423" s="2">
        <f t="shared" si="37"/>
      </c>
      <c r="D423" s="3">
        <f t="shared" si="38"/>
      </c>
      <c r="E423" s="4">
        <f t="shared" si="39"/>
      </c>
      <c r="F423" s="5">
        <f t="shared" si="40"/>
      </c>
      <c r="G423" s="10"/>
    </row>
    <row r="424" spans="1:7" ht="12.75">
      <c r="A424" s="37">
        <v>412</v>
      </c>
      <c r="B424" s="1">
        <f t="shared" si="36"/>
      </c>
      <c r="C424" s="2">
        <f t="shared" si="37"/>
      </c>
      <c r="D424" s="3">
        <f t="shared" si="38"/>
      </c>
      <c r="E424" s="4">
        <f t="shared" si="39"/>
      </c>
      <c r="F424" s="5">
        <f t="shared" si="40"/>
      </c>
      <c r="G424" s="10"/>
    </row>
    <row r="425" spans="1:7" ht="12.75">
      <c r="A425" s="37">
        <v>413</v>
      </c>
      <c r="B425" s="1">
        <f t="shared" si="36"/>
      </c>
      <c r="C425" s="2">
        <f t="shared" si="37"/>
      </c>
      <c r="D425" s="3">
        <f t="shared" si="38"/>
      </c>
      <c r="E425" s="4">
        <f t="shared" si="39"/>
      </c>
      <c r="F425" s="5">
        <f t="shared" si="40"/>
      </c>
      <c r="G425" s="10"/>
    </row>
    <row r="426" spans="1:7" ht="12.75">
      <c r="A426" s="37">
        <v>414</v>
      </c>
      <c r="B426" s="1">
        <f t="shared" si="36"/>
      </c>
      <c r="C426" s="2">
        <f t="shared" si="37"/>
      </c>
      <c r="D426" s="3">
        <f t="shared" si="38"/>
      </c>
      <c r="E426" s="4">
        <f t="shared" si="39"/>
      </c>
      <c r="F426" s="5">
        <f t="shared" si="40"/>
      </c>
      <c r="G426" s="10"/>
    </row>
    <row r="427" spans="1:7" ht="12.75">
      <c r="A427" s="37">
        <v>415</v>
      </c>
      <c r="B427" s="1">
        <f t="shared" si="36"/>
      </c>
      <c r="C427" s="2">
        <f t="shared" si="37"/>
      </c>
      <c r="D427" s="3">
        <f t="shared" si="38"/>
      </c>
      <c r="E427" s="4">
        <f t="shared" si="39"/>
      </c>
      <c r="F427" s="5">
        <f t="shared" si="40"/>
      </c>
      <c r="G427" s="10"/>
    </row>
    <row r="428" spans="1:7" ht="12.75">
      <c r="A428" s="37">
        <v>416</v>
      </c>
      <c r="B428" s="1">
        <f t="shared" si="36"/>
      </c>
      <c r="C428" s="2">
        <f t="shared" si="37"/>
      </c>
      <c r="D428" s="3">
        <f t="shared" si="38"/>
      </c>
      <c r="E428" s="4">
        <f t="shared" si="39"/>
      </c>
      <c r="F428" s="5">
        <f t="shared" si="40"/>
      </c>
      <c r="G428" s="10"/>
    </row>
    <row r="429" spans="1:7" ht="12.75">
      <c r="A429" s="37">
        <v>417</v>
      </c>
      <c r="B429" s="1">
        <f t="shared" si="36"/>
      </c>
      <c r="C429" s="2">
        <f t="shared" si="37"/>
      </c>
      <c r="D429" s="3">
        <f t="shared" si="38"/>
      </c>
      <c r="E429" s="4">
        <f t="shared" si="39"/>
      </c>
      <c r="F429" s="5">
        <f t="shared" si="40"/>
      </c>
      <c r="G429" s="10"/>
    </row>
    <row r="430" spans="1:7" ht="12.75">
      <c r="A430" s="37">
        <v>418</v>
      </c>
      <c r="B430" s="1">
        <f t="shared" si="36"/>
      </c>
      <c r="C430" s="2">
        <f t="shared" si="37"/>
      </c>
      <c r="D430" s="3">
        <f t="shared" si="38"/>
      </c>
      <c r="E430" s="4">
        <f t="shared" si="39"/>
      </c>
      <c r="F430" s="5">
        <f t="shared" si="40"/>
      </c>
      <c r="G430" s="10"/>
    </row>
    <row r="431" spans="1:7" ht="12.75">
      <c r="A431" s="37">
        <v>419</v>
      </c>
      <c r="B431" s="1">
        <f t="shared" si="36"/>
      </c>
      <c r="C431" s="2">
        <f t="shared" si="37"/>
      </c>
      <c r="D431" s="3">
        <f t="shared" si="38"/>
      </c>
      <c r="E431" s="4">
        <f t="shared" si="39"/>
      </c>
      <c r="F431" s="5">
        <f t="shared" si="40"/>
      </c>
      <c r="G431" s="10"/>
    </row>
    <row r="432" spans="1:7" ht="12.75">
      <c r="A432" s="37">
        <v>420</v>
      </c>
      <c r="B432" s="1">
        <f t="shared" si="36"/>
      </c>
      <c r="C432" s="2">
        <f t="shared" si="37"/>
      </c>
      <c r="D432" s="3">
        <f t="shared" si="38"/>
      </c>
      <c r="E432" s="4">
        <f t="shared" si="39"/>
      </c>
      <c r="F432" s="5">
        <f t="shared" si="40"/>
      </c>
      <c r="G432" s="10"/>
    </row>
    <row r="433" spans="1:7" ht="12.75">
      <c r="A433" s="37">
        <v>421</v>
      </c>
      <c r="B433" s="1">
        <f t="shared" si="36"/>
      </c>
      <c r="C433" s="2">
        <f t="shared" si="37"/>
      </c>
      <c r="D433" s="3">
        <f t="shared" si="38"/>
      </c>
      <c r="E433" s="4">
        <f t="shared" si="39"/>
      </c>
      <c r="F433" s="5">
        <f t="shared" si="40"/>
      </c>
      <c r="G433" s="10"/>
    </row>
    <row r="434" spans="1:7" ht="12.75">
      <c r="A434" s="37">
        <v>422</v>
      </c>
      <c r="B434" s="1">
        <f t="shared" si="36"/>
      </c>
      <c r="C434" s="2">
        <f t="shared" si="37"/>
      </c>
      <c r="D434" s="3">
        <f t="shared" si="38"/>
      </c>
      <c r="E434" s="4">
        <f t="shared" si="39"/>
      </c>
      <c r="F434" s="5">
        <f t="shared" si="40"/>
      </c>
      <c r="G434" s="10"/>
    </row>
    <row r="435" spans="1:7" ht="12.75">
      <c r="A435" s="37">
        <v>423</v>
      </c>
      <c r="B435" s="1">
        <f t="shared" si="36"/>
      </c>
      <c r="C435" s="2">
        <f t="shared" si="37"/>
      </c>
      <c r="D435" s="3">
        <f t="shared" si="38"/>
      </c>
      <c r="E435" s="4">
        <f t="shared" si="39"/>
      </c>
      <c r="F435" s="5">
        <f t="shared" si="40"/>
      </c>
      <c r="G435" s="10"/>
    </row>
    <row r="436" spans="1:7" ht="12.75">
      <c r="A436" s="37">
        <v>424</v>
      </c>
      <c r="B436" s="1">
        <f t="shared" si="36"/>
      </c>
      <c r="C436" s="2">
        <f t="shared" si="37"/>
      </c>
      <c r="D436" s="3">
        <f t="shared" si="38"/>
      </c>
      <c r="E436" s="4">
        <f t="shared" si="39"/>
      </c>
      <c r="F436" s="5">
        <f t="shared" si="40"/>
      </c>
      <c r="G436" s="10"/>
    </row>
    <row r="437" spans="1:7" ht="12.75">
      <c r="A437" s="37">
        <v>425</v>
      </c>
      <c r="B437" s="1">
        <f t="shared" si="36"/>
      </c>
      <c r="C437" s="2">
        <f t="shared" si="37"/>
      </c>
      <c r="D437" s="3">
        <f t="shared" si="38"/>
      </c>
      <c r="E437" s="4">
        <f t="shared" si="39"/>
      </c>
      <c r="F437" s="5">
        <f t="shared" si="40"/>
      </c>
      <c r="G437" s="10"/>
    </row>
    <row r="438" spans="1:7" ht="12.75">
      <c r="A438" s="37">
        <v>426</v>
      </c>
      <c r="B438" s="1">
        <f t="shared" si="36"/>
      </c>
      <c r="C438" s="2">
        <f t="shared" si="37"/>
      </c>
      <c r="D438" s="3">
        <f t="shared" si="38"/>
      </c>
      <c r="E438" s="4">
        <f t="shared" si="39"/>
      </c>
      <c r="F438" s="5">
        <f t="shared" si="40"/>
      </c>
      <c r="G438" s="10"/>
    </row>
    <row r="439" spans="1:7" ht="12.75">
      <c r="A439" s="37">
        <v>427</v>
      </c>
      <c r="B439" s="1">
        <f t="shared" si="36"/>
      </c>
      <c r="C439" s="2">
        <f t="shared" si="37"/>
      </c>
      <c r="D439" s="3">
        <f t="shared" si="38"/>
      </c>
      <c r="E439" s="4">
        <f t="shared" si="39"/>
      </c>
      <c r="F439" s="5">
        <f t="shared" si="40"/>
      </c>
      <c r="G439" s="10"/>
    </row>
    <row r="440" spans="1:7" ht="12.75">
      <c r="A440" s="37">
        <v>428</v>
      </c>
      <c r="B440" s="1">
        <f t="shared" si="36"/>
      </c>
      <c r="C440" s="2">
        <f t="shared" si="37"/>
      </c>
      <c r="D440" s="3">
        <f t="shared" si="38"/>
      </c>
      <c r="E440" s="4">
        <f t="shared" si="39"/>
      </c>
      <c r="F440" s="5">
        <f t="shared" si="40"/>
      </c>
      <c r="G440" s="10"/>
    </row>
    <row r="441" spans="1:7" ht="12.75">
      <c r="A441" s="37">
        <v>429</v>
      </c>
      <c r="B441" s="1">
        <f t="shared" si="36"/>
      </c>
      <c r="C441" s="2">
        <f t="shared" si="37"/>
      </c>
      <c r="D441" s="3">
        <f t="shared" si="38"/>
      </c>
      <c r="E441" s="4">
        <f t="shared" si="39"/>
      </c>
      <c r="F441" s="5">
        <f t="shared" si="40"/>
      </c>
      <c r="G441" s="10"/>
    </row>
    <row r="442" spans="1:7" ht="12.75">
      <c r="A442" s="37">
        <v>430</v>
      </c>
      <c r="B442" s="1">
        <f t="shared" si="36"/>
      </c>
      <c r="C442" s="2">
        <f t="shared" si="37"/>
      </c>
      <c r="D442" s="3">
        <f t="shared" si="38"/>
      </c>
      <c r="E442" s="4">
        <f t="shared" si="39"/>
      </c>
      <c r="F442" s="5">
        <f t="shared" si="40"/>
      </c>
      <c r="G442" s="10"/>
    </row>
    <row r="443" spans="1:7" ht="12.75">
      <c r="A443" s="37">
        <v>431</v>
      </c>
      <c r="B443" s="1">
        <f t="shared" si="36"/>
      </c>
      <c r="C443" s="2">
        <f t="shared" si="37"/>
      </c>
      <c r="D443" s="3">
        <f t="shared" si="38"/>
      </c>
      <c r="E443" s="4">
        <f t="shared" si="39"/>
      </c>
      <c r="F443" s="5">
        <f t="shared" si="40"/>
      </c>
      <c r="G443" s="10"/>
    </row>
    <row r="444" spans="1:7" ht="12.75">
      <c r="A444" s="37">
        <v>432</v>
      </c>
      <c r="B444" s="1">
        <f t="shared" si="36"/>
      </c>
      <c r="C444" s="2">
        <f t="shared" si="37"/>
      </c>
      <c r="D444" s="3">
        <f t="shared" si="38"/>
      </c>
      <c r="E444" s="4">
        <f t="shared" si="39"/>
      </c>
      <c r="F444" s="5">
        <f t="shared" si="40"/>
      </c>
      <c r="G444" s="10"/>
    </row>
    <row r="445" spans="1:7" ht="12.75">
      <c r="A445" s="37">
        <v>433</v>
      </c>
      <c r="B445" s="1">
        <f t="shared" si="36"/>
      </c>
      <c r="C445" s="2">
        <f t="shared" si="37"/>
      </c>
      <c r="D445" s="3">
        <f t="shared" si="38"/>
      </c>
      <c r="E445" s="4">
        <f t="shared" si="39"/>
      </c>
      <c r="F445" s="5">
        <f t="shared" si="40"/>
      </c>
      <c r="G445" s="10"/>
    </row>
    <row r="446" spans="1:7" ht="12.75">
      <c r="A446" s="37">
        <v>434</v>
      </c>
      <c r="B446" s="1">
        <f t="shared" si="36"/>
      </c>
      <c r="C446" s="2">
        <f t="shared" si="37"/>
      </c>
      <c r="D446" s="3">
        <f t="shared" si="38"/>
      </c>
      <c r="E446" s="4">
        <f t="shared" si="39"/>
      </c>
      <c r="F446" s="5">
        <f t="shared" si="40"/>
      </c>
      <c r="G446" s="10"/>
    </row>
    <row r="447" spans="1:7" ht="12.75">
      <c r="A447" s="37">
        <v>435</v>
      </c>
      <c r="B447" s="1">
        <f t="shared" si="36"/>
      </c>
      <c r="C447" s="2">
        <f t="shared" si="37"/>
      </c>
      <c r="D447" s="3">
        <f t="shared" si="38"/>
      </c>
      <c r="E447" s="4">
        <f t="shared" si="39"/>
      </c>
      <c r="F447" s="5">
        <f t="shared" si="40"/>
      </c>
      <c r="G447" s="10"/>
    </row>
    <row r="448" spans="1:7" ht="12.75">
      <c r="A448" s="37">
        <v>436</v>
      </c>
      <c r="B448" s="1">
        <f t="shared" si="36"/>
      </c>
      <c r="C448" s="2">
        <f t="shared" si="37"/>
      </c>
      <c r="D448" s="3">
        <f t="shared" si="38"/>
      </c>
      <c r="E448" s="4">
        <f t="shared" si="39"/>
      </c>
      <c r="F448" s="5">
        <f t="shared" si="40"/>
      </c>
      <c r="G448" s="10"/>
    </row>
    <row r="449" spans="1:7" ht="12.75">
      <c r="A449" s="37">
        <v>437</v>
      </c>
      <c r="B449" s="1">
        <f t="shared" si="36"/>
      </c>
      <c r="C449" s="2">
        <f t="shared" si="37"/>
      </c>
      <c r="D449" s="3">
        <f t="shared" si="38"/>
      </c>
      <c r="E449" s="4">
        <f t="shared" si="39"/>
      </c>
      <c r="F449" s="5">
        <f t="shared" si="40"/>
      </c>
      <c r="G449" s="10"/>
    </row>
    <row r="450" spans="1:7" ht="12.75">
      <c r="A450" s="37">
        <v>438</v>
      </c>
      <c r="B450" s="1">
        <f t="shared" si="36"/>
      </c>
      <c r="C450" s="2">
        <f t="shared" si="37"/>
      </c>
      <c r="D450" s="3">
        <f t="shared" si="38"/>
      </c>
      <c r="E450" s="4">
        <f t="shared" si="39"/>
      </c>
      <c r="F450" s="5">
        <f t="shared" si="40"/>
      </c>
      <c r="G450" s="10"/>
    </row>
    <row r="451" spans="1:7" ht="12.75">
      <c r="A451" s="37">
        <v>439</v>
      </c>
      <c r="B451" s="1">
        <f t="shared" si="36"/>
      </c>
      <c r="C451" s="2">
        <f t="shared" si="37"/>
      </c>
      <c r="D451" s="3">
        <f t="shared" si="38"/>
      </c>
      <c r="E451" s="4">
        <f t="shared" si="39"/>
      </c>
      <c r="F451" s="5">
        <f t="shared" si="40"/>
      </c>
      <c r="G451" s="10"/>
    </row>
    <row r="452" spans="1:7" ht="12.75">
      <c r="A452" s="37">
        <v>440</v>
      </c>
      <c r="B452" s="1">
        <f t="shared" si="36"/>
      </c>
      <c r="C452" s="2">
        <f t="shared" si="37"/>
      </c>
      <c r="D452" s="3">
        <f t="shared" si="38"/>
      </c>
      <c r="E452" s="4">
        <f t="shared" si="39"/>
      </c>
      <c r="F452" s="5">
        <f t="shared" si="40"/>
      </c>
      <c r="G452" s="10"/>
    </row>
    <row r="453" spans="1:7" ht="12.75">
      <c r="A453" s="37">
        <v>441</v>
      </c>
      <c r="B453" s="1">
        <f t="shared" si="36"/>
      </c>
      <c r="C453" s="2">
        <f t="shared" si="37"/>
      </c>
      <c r="D453" s="3">
        <f t="shared" si="38"/>
      </c>
      <c r="E453" s="4">
        <f t="shared" si="39"/>
      </c>
      <c r="F453" s="5">
        <f t="shared" si="40"/>
      </c>
      <c r="G453" s="10"/>
    </row>
    <row r="454" spans="1:7" ht="12.75">
      <c r="A454" s="37">
        <v>442</v>
      </c>
      <c r="B454" s="1">
        <f t="shared" si="36"/>
      </c>
      <c r="C454" s="2">
        <f t="shared" si="37"/>
      </c>
      <c r="D454" s="3">
        <f t="shared" si="38"/>
      </c>
      <c r="E454" s="4">
        <f t="shared" si="39"/>
      </c>
      <c r="F454" s="5">
        <f t="shared" si="40"/>
      </c>
      <c r="G454" s="10"/>
    </row>
    <row r="455" spans="1:7" ht="12.75">
      <c r="A455" s="37">
        <v>443</v>
      </c>
      <c r="B455" s="1">
        <f t="shared" si="36"/>
      </c>
      <c r="C455" s="2">
        <f t="shared" si="37"/>
      </c>
      <c r="D455" s="3">
        <f t="shared" si="38"/>
      </c>
      <c r="E455" s="4">
        <f t="shared" si="39"/>
      </c>
      <c r="F455" s="5">
        <f t="shared" si="40"/>
      </c>
      <c r="G455" s="10"/>
    </row>
    <row r="456" spans="1:7" ht="12.75">
      <c r="A456" s="37">
        <v>444</v>
      </c>
      <c r="B456" s="1">
        <f t="shared" si="36"/>
      </c>
      <c r="C456" s="2">
        <f t="shared" si="37"/>
      </c>
      <c r="D456" s="3">
        <f t="shared" si="38"/>
      </c>
      <c r="E456" s="4">
        <f t="shared" si="39"/>
      </c>
      <c r="F456" s="5">
        <f t="shared" si="40"/>
      </c>
      <c r="G456" s="10"/>
    </row>
    <row r="457" spans="1:7" ht="12.75">
      <c r="A457" s="37">
        <v>445</v>
      </c>
      <c r="B457" s="1">
        <f t="shared" si="36"/>
      </c>
      <c r="C457" s="2">
        <f t="shared" si="37"/>
      </c>
      <c r="D457" s="3">
        <f t="shared" si="38"/>
      </c>
      <c r="E457" s="4">
        <f t="shared" si="39"/>
      </c>
      <c r="F457" s="5">
        <f t="shared" si="40"/>
      </c>
      <c r="G457" s="10"/>
    </row>
    <row r="458" spans="1:7" ht="12.75">
      <c r="A458" s="37">
        <v>446</v>
      </c>
      <c r="B458" s="1">
        <f t="shared" si="36"/>
      </c>
      <c r="C458" s="2">
        <f t="shared" si="37"/>
      </c>
      <c r="D458" s="3">
        <f t="shared" si="38"/>
      </c>
      <c r="E458" s="4">
        <f t="shared" si="39"/>
      </c>
      <c r="F458" s="5">
        <f t="shared" si="40"/>
      </c>
      <c r="G458" s="10"/>
    </row>
    <row r="459" spans="1:7" ht="12.75">
      <c r="A459" s="37">
        <v>447</v>
      </c>
      <c r="B459" s="1">
        <f t="shared" si="36"/>
      </c>
      <c r="C459" s="2">
        <f t="shared" si="37"/>
      </c>
      <c r="D459" s="3">
        <f t="shared" si="38"/>
      </c>
      <c r="E459" s="4">
        <f t="shared" si="39"/>
      </c>
      <c r="F459" s="5">
        <f t="shared" si="40"/>
      </c>
      <c r="G459" s="10"/>
    </row>
    <row r="460" spans="1:7" ht="12.75">
      <c r="A460" s="37">
        <v>448</v>
      </c>
      <c r="B460" s="1">
        <f t="shared" si="36"/>
      </c>
      <c r="C460" s="2">
        <f t="shared" si="37"/>
      </c>
      <c r="D460" s="3">
        <f t="shared" si="38"/>
      </c>
      <c r="E460" s="4">
        <f t="shared" si="39"/>
      </c>
      <c r="F460" s="5">
        <f t="shared" si="40"/>
      </c>
      <c r="G460" s="10"/>
    </row>
    <row r="461" spans="1:7" ht="12.75">
      <c r="A461" s="37">
        <v>449</v>
      </c>
      <c r="B461" s="1">
        <f t="shared" si="36"/>
      </c>
      <c r="C461" s="2">
        <f t="shared" si="37"/>
      </c>
      <c r="D461" s="3">
        <f t="shared" si="38"/>
      </c>
      <c r="E461" s="4">
        <f t="shared" si="39"/>
      </c>
      <c r="F461" s="5">
        <f t="shared" si="40"/>
      </c>
      <c r="G461" s="10"/>
    </row>
    <row r="462" spans="1:7" ht="12.75">
      <c r="A462" s="37">
        <v>450</v>
      </c>
      <c r="B462" s="1">
        <f t="shared" si="36"/>
      </c>
      <c r="C462" s="2">
        <f t="shared" si="37"/>
      </c>
      <c r="D462" s="3">
        <f t="shared" si="38"/>
      </c>
      <c r="E462" s="4">
        <f t="shared" si="39"/>
      </c>
      <c r="F462" s="5">
        <f t="shared" si="40"/>
      </c>
      <c r="G462" s="10"/>
    </row>
    <row r="463" spans="1:7" ht="12.75">
      <c r="A463" s="37">
        <v>451</v>
      </c>
      <c r="B463" s="1">
        <f aca="true" t="shared" si="41" ref="B463:B526">IF(A463&gt;$C$4*$C$5,"",A463&amp;" . termin")</f>
      </c>
      <c r="C463" s="2">
        <f aca="true" t="shared" si="42" ref="C463:C526">IF(A462&gt;=$C$4*$C$5,"",C462)</f>
      </c>
      <c r="D463" s="3">
        <f aca="true" t="shared" si="43" ref="D463:D526">IF(A462&gt;=$C$4*$C$5,"",F462*$C$3/$C$5)</f>
      </c>
      <c r="E463" s="4">
        <f aca="true" t="shared" si="44" ref="E463:E526">IF(A462&gt;=$C$4*$C$5,"",C463-D463)</f>
      </c>
      <c r="F463" s="5">
        <f aca="true" t="shared" si="45" ref="F463:F526">IF(E463="","",F462-E463)</f>
      </c>
      <c r="G463" s="10"/>
    </row>
    <row r="464" spans="1:7" ht="12.75">
      <c r="A464" s="37">
        <v>452</v>
      </c>
      <c r="B464" s="1">
        <f t="shared" si="41"/>
      </c>
      <c r="C464" s="2">
        <f t="shared" si="42"/>
      </c>
      <c r="D464" s="3">
        <f t="shared" si="43"/>
      </c>
      <c r="E464" s="4">
        <f t="shared" si="44"/>
      </c>
      <c r="F464" s="5">
        <f t="shared" si="45"/>
      </c>
      <c r="G464" s="10"/>
    </row>
    <row r="465" spans="1:7" ht="12.75">
      <c r="A465" s="37">
        <v>453</v>
      </c>
      <c r="B465" s="1">
        <f t="shared" si="41"/>
      </c>
      <c r="C465" s="2">
        <f t="shared" si="42"/>
      </c>
      <c r="D465" s="3">
        <f t="shared" si="43"/>
      </c>
      <c r="E465" s="4">
        <f t="shared" si="44"/>
      </c>
      <c r="F465" s="5">
        <f t="shared" si="45"/>
      </c>
      <c r="G465" s="10"/>
    </row>
    <row r="466" spans="1:7" ht="12.75">
      <c r="A466" s="37">
        <v>454</v>
      </c>
      <c r="B466" s="1">
        <f t="shared" si="41"/>
      </c>
      <c r="C466" s="2">
        <f t="shared" si="42"/>
      </c>
      <c r="D466" s="3">
        <f t="shared" si="43"/>
      </c>
      <c r="E466" s="4">
        <f t="shared" si="44"/>
      </c>
      <c r="F466" s="5">
        <f t="shared" si="45"/>
      </c>
      <c r="G466" s="10"/>
    </row>
    <row r="467" spans="1:7" ht="12.75">
      <c r="A467" s="37">
        <v>455</v>
      </c>
      <c r="B467" s="1">
        <f t="shared" si="41"/>
      </c>
      <c r="C467" s="2">
        <f t="shared" si="42"/>
      </c>
      <c r="D467" s="3">
        <f t="shared" si="43"/>
      </c>
      <c r="E467" s="4">
        <f t="shared" si="44"/>
      </c>
      <c r="F467" s="5">
        <f t="shared" si="45"/>
      </c>
      <c r="G467" s="10"/>
    </row>
    <row r="468" spans="1:7" ht="12.75">
      <c r="A468" s="37">
        <v>456</v>
      </c>
      <c r="B468" s="1">
        <f t="shared" si="41"/>
      </c>
      <c r="C468" s="2">
        <f t="shared" si="42"/>
      </c>
      <c r="D468" s="3">
        <f t="shared" si="43"/>
      </c>
      <c r="E468" s="4">
        <f t="shared" si="44"/>
      </c>
      <c r="F468" s="5">
        <f t="shared" si="45"/>
      </c>
      <c r="G468" s="10"/>
    </row>
    <row r="469" spans="1:7" ht="12.75">
      <c r="A469" s="37">
        <v>457</v>
      </c>
      <c r="B469" s="1">
        <f t="shared" si="41"/>
      </c>
      <c r="C469" s="2">
        <f t="shared" si="42"/>
      </c>
      <c r="D469" s="3">
        <f t="shared" si="43"/>
      </c>
      <c r="E469" s="4">
        <f t="shared" si="44"/>
      </c>
      <c r="F469" s="5">
        <f t="shared" si="45"/>
      </c>
      <c r="G469" s="10"/>
    </row>
    <row r="470" spans="1:7" ht="12.75">
      <c r="A470" s="37">
        <v>458</v>
      </c>
      <c r="B470" s="1">
        <f t="shared" si="41"/>
      </c>
      <c r="C470" s="2">
        <f t="shared" si="42"/>
      </c>
      <c r="D470" s="3">
        <f t="shared" si="43"/>
      </c>
      <c r="E470" s="4">
        <f t="shared" si="44"/>
      </c>
      <c r="F470" s="5">
        <f t="shared" si="45"/>
      </c>
      <c r="G470" s="10"/>
    </row>
    <row r="471" spans="1:7" ht="12.75">
      <c r="A471" s="37">
        <v>459</v>
      </c>
      <c r="B471" s="1">
        <f t="shared" si="41"/>
      </c>
      <c r="C471" s="2">
        <f t="shared" si="42"/>
      </c>
      <c r="D471" s="3">
        <f t="shared" si="43"/>
      </c>
      <c r="E471" s="4">
        <f t="shared" si="44"/>
      </c>
      <c r="F471" s="5">
        <f t="shared" si="45"/>
      </c>
      <c r="G471" s="10"/>
    </row>
    <row r="472" spans="1:7" ht="12.75">
      <c r="A472" s="37">
        <v>460</v>
      </c>
      <c r="B472" s="1">
        <f t="shared" si="41"/>
      </c>
      <c r="C472" s="2">
        <f t="shared" si="42"/>
      </c>
      <c r="D472" s="3">
        <f t="shared" si="43"/>
      </c>
      <c r="E472" s="4">
        <f t="shared" si="44"/>
      </c>
      <c r="F472" s="5">
        <f t="shared" si="45"/>
      </c>
      <c r="G472" s="10"/>
    </row>
    <row r="473" spans="1:7" ht="12.75">
      <c r="A473" s="37">
        <v>461</v>
      </c>
      <c r="B473" s="1">
        <f t="shared" si="41"/>
      </c>
      <c r="C473" s="2">
        <f t="shared" si="42"/>
      </c>
      <c r="D473" s="3">
        <f t="shared" si="43"/>
      </c>
      <c r="E473" s="4">
        <f t="shared" si="44"/>
      </c>
      <c r="F473" s="5">
        <f t="shared" si="45"/>
      </c>
      <c r="G473" s="10"/>
    </row>
    <row r="474" spans="1:7" ht="12.75">
      <c r="A474" s="37">
        <v>462</v>
      </c>
      <c r="B474" s="1">
        <f t="shared" si="41"/>
      </c>
      <c r="C474" s="2">
        <f t="shared" si="42"/>
      </c>
      <c r="D474" s="3">
        <f t="shared" si="43"/>
      </c>
      <c r="E474" s="4">
        <f t="shared" si="44"/>
      </c>
      <c r="F474" s="5">
        <f t="shared" si="45"/>
      </c>
      <c r="G474" s="10"/>
    </row>
    <row r="475" spans="1:7" ht="12.75">
      <c r="A475" s="37">
        <v>463</v>
      </c>
      <c r="B475" s="1">
        <f t="shared" si="41"/>
      </c>
      <c r="C475" s="2">
        <f t="shared" si="42"/>
      </c>
      <c r="D475" s="3">
        <f t="shared" si="43"/>
      </c>
      <c r="E475" s="4">
        <f t="shared" si="44"/>
      </c>
      <c r="F475" s="5">
        <f t="shared" si="45"/>
      </c>
      <c r="G475" s="10"/>
    </row>
    <row r="476" spans="1:7" ht="12.75">
      <c r="A476" s="37">
        <v>464</v>
      </c>
      <c r="B476" s="1">
        <f t="shared" si="41"/>
      </c>
      <c r="C476" s="2">
        <f t="shared" si="42"/>
      </c>
      <c r="D476" s="3">
        <f t="shared" si="43"/>
      </c>
      <c r="E476" s="4">
        <f t="shared" si="44"/>
      </c>
      <c r="F476" s="5">
        <f t="shared" si="45"/>
      </c>
      <c r="G476" s="10"/>
    </row>
    <row r="477" spans="1:7" ht="12.75">
      <c r="A477" s="37">
        <v>465</v>
      </c>
      <c r="B477" s="1">
        <f t="shared" si="41"/>
      </c>
      <c r="C477" s="2">
        <f t="shared" si="42"/>
      </c>
      <c r="D477" s="3">
        <f t="shared" si="43"/>
      </c>
      <c r="E477" s="4">
        <f t="shared" si="44"/>
      </c>
      <c r="F477" s="5">
        <f t="shared" si="45"/>
      </c>
      <c r="G477" s="10"/>
    </row>
    <row r="478" spans="1:7" ht="12.75">
      <c r="A478" s="37">
        <v>466</v>
      </c>
      <c r="B478" s="1">
        <f t="shared" si="41"/>
      </c>
      <c r="C478" s="2">
        <f t="shared" si="42"/>
      </c>
      <c r="D478" s="3">
        <f t="shared" si="43"/>
      </c>
      <c r="E478" s="4">
        <f t="shared" si="44"/>
      </c>
      <c r="F478" s="5">
        <f t="shared" si="45"/>
      </c>
      <c r="G478" s="10"/>
    </row>
    <row r="479" spans="1:7" ht="12.75">
      <c r="A479" s="37">
        <v>467</v>
      </c>
      <c r="B479" s="1">
        <f t="shared" si="41"/>
      </c>
      <c r="C479" s="2">
        <f t="shared" si="42"/>
      </c>
      <c r="D479" s="3">
        <f t="shared" si="43"/>
      </c>
      <c r="E479" s="4">
        <f t="shared" si="44"/>
      </c>
      <c r="F479" s="5">
        <f t="shared" si="45"/>
      </c>
      <c r="G479" s="10"/>
    </row>
    <row r="480" spans="1:7" ht="12.75">
      <c r="A480" s="37">
        <v>468</v>
      </c>
      <c r="B480" s="1">
        <f t="shared" si="41"/>
      </c>
      <c r="C480" s="2">
        <f t="shared" si="42"/>
      </c>
      <c r="D480" s="3">
        <f t="shared" si="43"/>
      </c>
      <c r="E480" s="4">
        <f t="shared" si="44"/>
      </c>
      <c r="F480" s="5">
        <f t="shared" si="45"/>
      </c>
      <c r="G480" s="10"/>
    </row>
    <row r="481" spans="1:7" ht="12.75">
      <c r="A481" s="37">
        <v>469</v>
      </c>
      <c r="B481" s="1">
        <f t="shared" si="41"/>
      </c>
      <c r="C481" s="2">
        <f t="shared" si="42"/>
      </c>
      <c r="D481" s="3">
        <f t="shared" si="43"/>
      </c>
      <c r="E481" s="4">
        <f t="shared" si="44"/>
      </c>
      <c r="F481" s="5">
        <f t="shared" si="45"/>
      </c>
      <c r="G481" s="10"/>
    </row>
    <row r="482" spans="1:7" ht="12.75">
      <c r="A482" s="37">
        <v>470</v>
      </c>
      <c r="B482" s="1">
        <f t="shared" si="41"/>
      </c>
      <c r="C482" s="2">
        <f t="shared" si="42"/>
      </c>
      <c r="D482" s="3">
        <f t="shared" si="43"/>
      </c>
      <c r="E482" s="4">
        <f t="shared" si="44"/>
      </c>
      <c r="F482" s="5">
        <f t="shared" si="45"/>
      </c>
      <c r="G482" s="10"/>
    </row>
    <row r="483" spans="1:7" ht="12.75">
      <c r="A483" s="37">
        <v>471</v>
      </c>
      <c r="B483" s="1">
        <f t="shared" si="41"/>
      </c>
      <c r="C483" s="2">
        <f t="shared" si="42"/>
      </c>
      <c r="D483" s="3">
        <f t="shared" si="43"/>
      </c>
      <c r="E483" s="4">
        <f t="shared" si="44"/>
      </c>
      <c r="F483" s="5">
        <f t="shared" si="45"/>
      </c>
      <c r="G483" s="10"/>
    </row>
    <row r="484" spans="1:7" ht="12.75">
      <c r="A484" s="37">
        <v>472</v>
      </c>
      <c r="B484" s="1">
        <f t="shared" si="41"/>
      </c>
      <c r="C484" s="2">
        <f t="shared" si="42"/>
      </c>
      <c r="D484" s="3">
        <f t="shared" si="43"/>
      </c>
      <c r="E484" s="4">
        <f t="shared" si="44"/>
      </c>
      <c r="F484" s="5">
        <f t="shared" si="45"/>
      </c>
      <c r="G484" s="10"/>
    </row>
    <row r="485" spans="1:7" ht="12.75">
      <c r="A485" s="37">
        <v>473</v>
      </c>
      <c r="B485" s="1">
        <f t="shared" si="41"/>
      </c>
      <c r="C485" s="2">
        <f t="shared" si="42"/>
      </c>
      <c r="D485" s="3">
        <f t="shared" si="43"/>
      </c>
      <c r="E485" s="4">
        <f t="shared" si="44"/>
      </c>
      <c r="F485" s="5">
        <f t="shared" si="45"/>
      </c>
      <c r="G485" s="10"/>
    </row>
    <row r="486" spans="1:7" ht="12.75">
      <c r="A486" s="37">
        <v>474</v>
      </c>
      <c r="B486" s="1">
        <f t="shared" si="41"/>
      </c>
      <c r="C486" s="2">
        <f t="shared" si="42"/>
      </c>
      <c r="D486" s="3">
        <f t="shared" si="43"/>
      </c>
      <c r="E486" s="4">
        <f t="shared" si="44"/>
      </c>
      <c r="F486" s="5">
        <f t="shared" si="45"/>
      </c>
      <c r="G486" s="10"/>
    </row>
    <row r="487" spans="1:7" ht="12.75">
      <c r="A487" s="37">
        <v>475</v>
      </c>
      <c r="B487" s="1">
        <f t="shared" si="41"/>
      </c>
      <c r="C487" s="2">
        <f t="shared" si="42"/>
      </c>
      <c r="D487" s="3">
        <f t="shared" si="43"/>
      </c>
      <c r="E487" s="4">
        <f t="shared" si="44"/>
      </c>
      <c r="F487" s="5">
        <f t="shared" si="45"/>
      </c>
      <c r="G487" s="10"/>
    </row>
    <row r="488" spans="1:7" ht="12.75">
      <c r="A488" s="37">
        <v>476</v>
      </c>
      <c r="B488" s="1">
        <f t="shared" si="41"/>
      </c>
      <c r="C488" s="2">
        <f t="shared" si="42"/>
      </c>
      <c r="D488" s="3">
        <f t="shared" si="43"/>
      </c>
      <c r="E488" s="4">
        <f t="shared" si="44"/>
      </c>
      <c r="F488" s="5">
        <f t="shared" si="45"/>
      </c>
      <c r="G488" s="10"/>
    </row>
    <row r="489" spans="1:7" ht="12.75">
      <c r="A489" s="37">
        <v>477</v>
      </c>
      <c r="B489" s="1">
        <f t="shared" si="41"/>
      </c>
      <c r="C489" s="2">
        <f t="shared" si="42"/>
      </c>
      <c r="D489" s="3">
        <f t="shared" si="43"/>
      </c>
      <c r="E489" s="4">
        <f t="shared" si="44"/>
      </c>
      <c r="F489" s="5">
        <f t="shared" si="45"/>
      </c>
      <c r="G489" s="10"/>
    </row>
    <row r="490" spans="1:7" ht="12.75">
      <c r="A490" s="37">
        <v>478</v>
      </c>
      <c r="B490" s="1">
        <f t="shared" si="41"/>
      </c>
      <c r="C490" s="2">
        <f t="shared" si="42"/>
      </c>
      <c r="D490" s="3">
        <f t="shared" si="43"/>
      </c>
      <c r="E490" s="4">
        <f t="shared" si="44"/>
      </c>
      <c r="F490" s="5">
        <f t="shared" si="45"/>
      </c>
      <c r="G490" s="10"/>
    </row>
    <row r="491" spans="1:7" ht="12.75">
      <c r="A491" s="37">
        <v>479</v>
      </c>
      <c r="B491" s="1">
        <f t="shared" si="41"/>
      </c>
      <c r="C491" s="2">
        <f t="shared" si="42"/>
      </c>
      <c r="D491" s="3">
        <f t="shared" si="43"/>
      </c>
      <c r="E491" s="4">
        <f t="shared" si="44"/>
      </c>
      <c r="F491" s="5">
        <f t="shared" si="45"/>
      </c>
      <c r="G491" s="10"/>
    </row>
    <row r="492" spans="1:7" ht="12.75">
      <c r="A492" s="37">
        <v>480</v>
      </c>
      <c r="B492" s="1">
        <f t="shared" si="41"/>
      </c>
      <c r="C492" s="2">
        <f t="shared" si="42"/>
      </c>
      <c r="D492" s="3">
        <f t="shared" si="43"/>
      </c>
      <c r="E492" s="4">
        <f t="shared" si="44"/>
      </c>
      <c r="F492" s="5">
        <f t="shared" si="45"/>
      </c>
      <c r="G492" s="10"/>
    </row>
    <row r="493" spans="1:7" ht="12.75">
      <c r="A493" s="37">
        <v>481</v>
      </c>
      <c r="B493" s="1">
        <f t="shared" si="41"/>
      </c>
      <c r="C493" s="2">
        <f t="shared" si="42"/>
      </c>
      <c r="D493" s="3">
        <f t="shared" si="43"/>
      </c>
      <c r="E493" s="4">
        <f t="shared" si="44"/>
      </c>
      <c r="F493" s="5">
        <f t="shared" si="45"/>
      </c>
      <c r="G493" s="10"/>
    </row>
    <row r="494" spans="1:7" ht="12.75">
      <c r="A494" s="37">
        <v>482</v>
      </c>
      <c r="B494" s="1">
        <f t="shared" si="41"/>
      </c>
      <c r="C494" s="2">
        <f t="shared" si="42"/>
      </c>
      <c r="D494" s="3">
        <f t="shared" si="43"/>
      </c>
      <c r="E494" s="4">
        <f t="shared" si="44"/>
      </c>
      <c r="F494" s="5">
        <f t="shared" si="45"/>
      </c>
      <c r="G494" s="10"/>
    </row>
    <row r="495" spans="1:7" ht="12.75">
      <c r="A495" s="37">
        <v>483</v>
      </c>
      <c r="B495" s="1">
        <f t="shared" si="41"/>
      </c>
      <c r="C495" s="2">
        <f t="shared" si="42"/>
      </c>
      <c r="D495" s="3">
        <f t="shared" si="43"/>
      </c>
      <c r="E495" s="4">
        <f t="shared" si="44"/>
      </c>
      <c r="F495" s="5">
        <f t="shared" si="45"/>
      </c>
      <c r="G495" s="10"/>
    </row>
    <row r="496" spans="1:7" ht="12.75">
      <c r="A496" s="37">
        <v>484</v>
      </c>
      <c r="B496" s="1">
        <f t="shared" si="41"/>
      </c>
      <c r="C496" s="2">
        <f t="shared" si="42"/>
      </c>
      <c r="D496" s="3">
        <f t="shared" si="43"/>
      </c>
      <c r="E496" s="4">
        <f t="shared" si="44"/>
      </c>
      <c r="F496" s="5">
        <f t="shared" si="45"/>
      </c>
      <c r="G496" s="10"/>
    </row>
    <row r="497" spans="1:7" ht="12.75">
      <c r="A497" s="37">
        <v>485</v>
      </c>
      <c r="B497" s="1">
        <f t="shared" si="41"/>
      </c>
      <c r="C497" s="2">
        <f t="shared" si="42"/>
      </c>
      <c r="D497" s="3">
        <f t="shared" si="43"/>
      </c>
      <c r="E497" s="4">
        <f t="shared" si="44"/>
      </c>
      <c r="F497" s="5">
        <f t="shared" si="45"/>
      </c>
      <c r="G497" s="10"/>
    </row>
    <row r="498" spans="1:7" ht="12.75">
      <c r="A498" s="37">
        <v>486</v>
      </c>
      <c r="B498" s="1">
        <f t="shared" si="41"/>
      </c>
      <c r="C498" s="2">
        <f t="shared" si="42"/>
      </c>
      <c r="D498" s="3">
        <f t="shared" si="43"/>
      </c>
      <c r="E498" s="4">
        <f t="shared" si="44"/>
      </c>
      <c r="F498" s="5">
        <f t="shared" si="45"/>
      </c>
      <c r="G498" s="10"/>
    </row>
    <row r="499" spans="1:7" ht="12.75">
      <c r="A499" s="37">
        <v>487</v>
      </c>
      <c r="B499" s="1">
        <f t="shared" si="41"/>
      </c>
      <c r="C499" s="2">
        <f t="shared" si="42"/>
      </c>
      <c r="D499" s="3">
        <f t="shared" si="43"/>
      </c>
      <c r="E499" s="4">
        <f t="shared" si="44"/>
      </c>
      <c r="F499" s="5">
        <f t="shared" si="45"/>
      </c>
      <c r="G499" s="10"/>
    </row>
    <row r="500" spans="1:7" ht="12.75">
      <c r="A500" s="37">
        <v>488</v>
      </c>
      <c r="B500" s="1">
        <f t="shared" si="41"/>
      </c>
      <c r="C500" s="2">
        <f t="shared" si="42"/>
      </c>
      <c r="D500" s="3">
        <f t="shared" si="43"/>
      </c>
      <c r="E500" s="4">
        <f t="shared" si="44"/>
      </c>
      <c r="F500" s="5">
        <f t="shared" si="45"/>
      </c>
      <c r="G500" s="10"/>
    </row>
    <row r="501" spans="1:7" ht="12.75">
      <c r="A501" s="37">
        <v>489</v>
      </c>
      <c r="B501" s="1">
        <f t="shared" si="41"/>
      </c>
      <c r="C501" s="2">
        <f t="shared" si="42"/>
      </c>
      <c r="D501" s="3">
        <f t="shared" si="43"/>
      </c>
      <c r="E501" s="4">
        <f t="shared" si="44"/>
      </c>
      <c r="F501" s="5">
        <f t="shared" si="45"/>
      </c>
      <c r="G501" s="10"/>
    </row>
    <row r="502" spans="1:7" ht="12.75">
      <c r="A502" s="37">
        <v>490</v>
      </c>
      <c r="B502" s="1">
        <f t="shared" si="41"/>
      </c>
      <c r="C502" s="2">
        <f t="shared" si="42"/>
      </c>
      <c r="D502" s="3">
        <f t="shared" si="43"/>
      </c>
      <c r="E502" s="4">
        <f t="shared" si="44"/>
      </c>
      <c r="F502" s="5">
        <f t="shared" si="45"/>
      </c>
      <c r="G502" s="10"/>
    </row>
    <row r="503" spans="1:7" ht="12.75">
      <c r="A503" s="37">
        <v>491</v>
      </c>
      <c r="B503" s="1">
        <f t="shared" si="41"/>
      </c>
      <c r="C503" s="2">
        <f t="shared" si="42"/>
      </c>
      <c r="D503" s="3">
        <f t="shared" si="43"/>
      </c>
      <c r="E503" s="4">
        <f t="shared" si="44"/>
      </c>
      <c r="F503" s="5">
        <f t="shared" si="45"/>
      </c>
      <c r="G503" s="10"/>
    </row>
    <row r="504" spans="1:7" ht="12.75">
      <c r="A504" s="37">
        <v>492</v>
      </c>
      <c r="B504" s="1">
        <f t="shared" si="41"/>
      </c>
      <c r="C504" s="2">
        <f t="shared" si="42"/>
      </c>
      <c r="D504" s="3">
        <f t="shared" si="43"/>
      </c>
      <c r="E504" s="4">
        <f t="shared" si="44"/>
      </c>
      <c r="F504" s="5">
        <f t="shared" si="45"/>
      </c>
      <c r="G504" s="10"/>
    </row>
    <row r="505" spans="1:7" ht="12.75">
      <c r="A505" s="37">
        <v>493</v>
      </c>
      <c r="B505" s="1">
        <f t="shared" si="41"/>
      </c>
      <c r="C505" s="2">
        <f t="shared" si="42"/>
      </c>
      <c r="D505" s="3">
        <f t="shared" si="43"/>
      </c>
      <c r="E505" s="4">
        <f t="shared" si="44"/>
      </c>
      <c r="F505" s="5">
        <f t="shared" si="45"/>
      </c>
      <c r="G505" s="10"/>
    </row>
    <row r="506" spans="1:7" ht="12.75">
      <c r="A506" s="37">
        <v>494</v>
      </c>
      <c r="B506" s="1">
        <f t="shared" si="41"/>
      </c>
      <c r="C506" s="2">
        <f t="shared" si="42"/>
      </c>
      <c r="D506" s="3">
        <f t="shared" si="43"/>
      </c>
      <c r="E506" s="4">
        <f t="shared" si="44"/>
      </c>
      <c r="F506" s="5">
        <f t="shared" si="45"/>
      </c>
      <c r="G506" s="10"/>
    </row>
    <row r="507" spans="1:7" ht="12.75">
      <c r="A507" s="37">
        <v>495</v>
      </c>
      <c r="B507" s="1">
        <f t="shared" si="41"/>
      </c>
      <c r="C507" s="2">
        <f t="shared" si="42"/>
      </c>
      <c r="D507" s="3">
        <f t="shared" si="43"/>
      </c>
      <c r="E507" s="4">
        <f t="shared" si="44"/>
      </c>
      <c r="F507" s="5">
        <f t="shared" si="45"/>
      </c>
      <c r="G507" s="10"/>
    </row>
    <row r="508" spans="1:7" ht="12.75">
      <c r="A508" s="37">
        <v>496</v>
      </c>
      <c r="B508" s="1">
        <f t="shared" si="41"/>
      </c>
      <c r="C508" s="2">
        <f t="shared" si="42"/>
      </c>
      <c r="D508" s="3">
        <f t="shared" si="43"/>
      </c>
      <c r="E508" s="4">
        <f t="shared" si="44"/>
      </c>
      <c r="F508" s="5">
        <f t="shared" si="45"/>
      </c>
      <c r="G508" s="10"/>
    </row>
    <row r="509" spans="1:7" ht="12.75">
      <c r="A509" s="37">
        <v>497</v>
      </c>
      <c r="B509" s="1">
        <f t="shared" si="41"/>
      </c>
      <c r="C509" s="2">
        <f t="shared" si="42"/>
      </c>
      <c r="D509" s="3">
        <f t="shared" si="43"/>
      </c>
      <c r="E509" s="4">
        <f t="shared" si="44"/>
      </c>
      <c r="F509" s="5">
        <f t="shared" si="45"/>
      </c>
      <c r="G509" s="10"/>
    </row>
    <row r="510" spans="1:7" ht="12.75">
      <c r="A510" s="37">
        <v>498</v>
      </c>
      <c r="B510" s="1">
        <f t="shared" si="41"/>
      </c>
      <c r="C510" s="2">
        <f t="shared" si="42"/>
      </c>
      <c r="D510" s="3">
        <f t="shared" si="43"/>
      </c>
      <c r="E510" s="4">
        <f t="shared" si="44"/>
      </c>
      <c r="F510" s="5">
        <f t="shared" si="45"/>
      </c>
      <c r="G510" s="10"/>
    </row>
    <row r="511" spans="1:7" ht="12.75">
      <c r="A511" s="37">
        <v>499</v>
      </c>
      <c r="B511" s="1">
        <f t="shared" si="41"/>
      </c>
      <c r="C511" s="2">
        <f t="shared" si="42"/>
      </c>
      <c r="D511" s="3">
        <f t="shared" si="43"/>
      </c>
      <c r="E511" s="4">
        <f t="shared" si="44"/>
      </c>
      <c r="F511" s="5">
        <f t="shared" si="45"/>
      </c>
      <c r="G511" s="10"/>
    </row>
    <row r="512" spans="1:7" ht="12.75">
      <c r="A512" s="37">
        <v>500</v>
      </c>
      <c r="B512" s="1">
        <f t="shared" si="41"/>
      </c>
      <c r="C512" s="2">
        <f t="shared" si="42"/>
      </c>
      <c r="D512" s="3">
        <f t="shared" si="43"/>
      </c>
      <c r="E512" s="4">
        <f t="shared" si="44"/>
      </c>
      <c r="F512" s="5">
        <f t="shared" si="45"/>
      </c>
      <c r="G512" s="10"/>
    </row>
    <row r="513" spans="1:7" ht="12.75">
      <c r="A513" s="37">
        <v>501</v>
      </c>
      <c r="B513" s="1">
        <f t="shared" si="41"/>
      </c>
      <c r="C513" s="2">
        <f t="shared" si="42"/>
      </c>
      <c r="D513" s="3">
        <f t="shared" si="43"/>
      </c>
      <c r="E513" s="4">
        <f t="shared" si="44"/>
      </c>
      <c r="F513" s="5">
        <f t="shared" si="45"/>
      </c>
      <c r="G513" s="10"/>
    </row>
    <row r="514" spans="1:7" ht="12.75">
      <c r="A514" s="37">
        <v>502</v>
      </c>
      <c r="B514" s="1">
        <f t="shared" si="41"/>
      </c>
      <c r="C514" s="2">
        <f t="shared" si="42"/>
      </c>
      <c r="D514" s="3">
        <f t="shared" si="43"/>
      </c>
      <c r="E514" s="4">
        <f t="shared" si="44"/>
      </c>
      <c r="F514" s="5">
        <f t="shared" si="45"/>
      </c>
      <c r="G514" s="10"/>
    </row>
    <row r="515" spans="1:7" ht="12.75">
      <c r="A515" s="37">
        <v>503</v>
      </c>
      <c r="B515" s="1">
        <f t="shared" si="41"/>
      </c>
      <c r="C515" s="2">
        <f t="shared" si="42"/>
      </c>
      <c r="D515" s="3">
        <f t="shared" si="43"/>
      </c>
      <c r="E515" s="4">
        <f t="shared" si="44"/>
      </c>
      <c r="F515" s="5">
        <f t="shared" si="45"/>
      </c>
      <c r="G515" s="10"/>
    </row>
    <row r="516" spans="1:7" ht="12.75">
      <c r="A516" s="37">
        <v>504</v>
      </c>
      <c r="B516" s="1">
        <f t="shared" si="41"/>
      </c>
      <c r="C516" s="2">
        <f t="shared" si="42"/>
      </c>
      <c r="D516" s="3">
        <f t="shared" si="43"/>
      </c>
      <c r="E516" s="4">
        <f t="shared" si="44"/>
      </c>
      <c r="F516" s="5">
        <f t="shared" si="45"/>
      </c>
      <c r="G516" s="10"/>
    </row>
    <row r="517" spans="1:7" ht="12.75">
      <c r="A517" s="37">
        <v>505</v>
      </c>
      <c r="B517" s="1">
        <f t="shared" si="41"/>
      </c>
      <c r="C517" s="2">
        <f t="shared" si="42"/>
      </c>
      <c r="D517" s="3">
        <f t="shared" si="43"/>
      </c>
      <c r="E517" s="4">
        <f t="shared" si="44"/>
      </c>
      <c r="F517" s="5">
        <f t="shared" si="45"/>
      </c>
      <c r="G517" s="10"/>
    </row>
    <row r="518" spans="1:7" ht="12.75">
      <c r="A518" s="37">
        <v>506</v>
      </c>
      <c r="B518" s="1">
        <f t="shared" si="41"/>
      </c>
      <c r="C518" s="2">
        <f t="shared" si="42"/>
      </c>
      <c r="D518" s="3">
        <f t="shared" si="43"/>
      </c>
      <c r="E518" s="4">
        <f t="shared" si="44"/>
      </c>
      <c r="F518" s="5">
        <f t="shared" si="45"/>
      </c>
      <c r="G518" s="10"/>
    </row>
    <row r="519" spans="1:7" ht="12.75">
      <c r="A519" s="37">
        <v>507</v>
      </c>
      <c r="B519" s="1">
        <f t="shared" si="41"/>
      </c>
      <c r="C519" s="2">
        <f t="shared" si="42"/>
      </c>
      <c r="D519" s="3">
        <f t="shared" si="43"/>
      </c>
      <c r="E519" s="4">
        <f t="shared" si="44"/>
      </c>
      <c r="F519" s="5">
        <f t="shared" si="45"/>
      </c>
      <c r="G519" s="10"/>
    </row>
    <row r="520" spans="1:7" ht="12.75">
      <c r="A520" s="37">
        <v>508</v>
      </c>
      <c r="B520" s="1">
        <f t="shared" si="41"/>
      </c>
      <c r="C520" s="2">
        <f t="shared" si="42"/>
      </c>
      <c r="D520" s="3">
        <f t="shared" si="43"/>
      </c>
      <c r="E520" s="4">
        <f t="shared" si="44"/>
      </c>
      <c r="F520" s="5">
        <f t="shared" si="45"/>
      </c>
      <c r="G520" s="10"/>
    </row>
    <row r="521" spans="1:7" ht="12.75">
      <c r="A521" s="37">
        <v>509</v>
      </c>
      <c r="B521" s="1">
        <f t="shared" si="41"/>
      </c>
      <c r="C521" s="2">
        <f t="shared" si="42"/>
      </c>
      <c r="D521" s="3">
        <f t="shared" si="43"/>
      </c>
      <c r="E521" s="4">
        <f t="shared" si="44"/>
      </c>
      <c r="F521" s="5">
        <f t="shared" si="45"/>
      </c>
      <c r="G521" s="10"/>
    </row>
    <row r="522" spans="1:7" ht="12.75">
      <c r="A522" s="37">
        <v>510</v>
      </c>
      <c r="B522" s="1">
        <f t="shared" si="41"/>
      </c>
      <c r="C522" s="2">
        <f t="shared" si="42"/>
      </c>
      <c r="D522" s="3">
        <f t="shared" si="43"/>
      </c>
      <c r="E522" s="4">
        <f t="shared" si="44"/>
      </c>
      <c r="F522" s="5">
        <f t="shared" si="45"/>
      </c>
      <c r="G522" s="10"/>
    </row>
    <row r="523" spans="1:7" ht="12.75">
      <c r="A523" s="37">
        <v>511</v>
      </c>
      <c r="B523" s="1">
        <f t="shared" si="41"/>
      </c>
      <c r="C523" s="2">
        <f t="shared" si="42"/>
      </c>
      <c r="D523" s="3">
        <f t="shared" si="43"/>
      </c>
      <c r="E523" s="4">
        <f t="shared" si="44"/>
      </c>
      <c r="F523" s="5">
        <f t="shared" si="45"/>
      </c>
      <c r="G523" s="10"/>
    </row>
    <row r="524" spans="1:7" ht="12.75">
      <c r="A524" s="37">
        <v>512</v>
      </c>
      <c r="B524" s="1">
        <f t="shared" si="41"/>
      </c>
      <c r="C524" s="2">
        <f t="shared" si="42"/>
      </c>
      <c r="D524" s="3">
        <f t="shared" si="43"/>
      </c>
      <c r="E524" s="4">
        <f t="shared" si="44"/>
      </c>
      <c r="F524" s="5">
        <f t="shared" si="45"/>
      </c>
      <c r="G524" s="10"/>
    </row>
    <row r="525" spans="1:7" ht="12.75">
      <c r="A525" s="37">
        <v>513</v>
      </c>
      <c r="B525" s="1">
        <f t="shared" si="41"/>
      </c>
      <c r="C525" s="2">
        <f t="shared" si="42"/>
      </c>
      <c r="D525" s="3">
        <f t="shared" si="43"/>
      </c>
      <c r="E525" s="4">
        <f t="shared" si="44"/>
      </c>
      <c r="F525" s="5">
        <f t="shared" si="45"/>
      </c>
      <c r="G525" s="10"/>
    </row>
    <row r="526" spans="1:7" ht="12.75">
      <c r="A526" s="37">
        <v>514</v>
      </c>
      <c r="B526" s="1">
        <f t="shared" si="41"/>
      </c>
      <c r="C526" s="2">
        <f t="shared" si="42"/>
      </c>
      <c r="D526" s="3">
        <f t="shared" si="43"/>
      </c>
      <c r="E526" s="4">
        <f t="shared" si="44"/>
      </c>
      <c r="F526" s="5">
        <f t="shared" si="45"/>
      </c>
      <c r="G526" s="10"/>
    </row>
    <row r="527" spans="1:7" ht="12.75">
      <c r="A527" s="37">
        <v>515</v>
      </c>
      <c r="B527" s="1">
        <f aca="true" t="shared" si="46" ref="B527:B590">IF(A527&gt;$C$4*$C$5,"",A527&amp;" . termin")</f>
      </c>
      <c r="C527" s="2">
        <f aca="true" t="shared" si="47" ref="C527:C590">IF(A526&gt;=$C$4*$C$5,"",C526)</f>
      </c>
      <c r="D527" s="3">
        <f aca="true" t="shared" si="48" ref="D527:D590">IF(A526&gt;=$C$4*$C$5,"",F526*$C$3/$C$5)</f>
      </c>
      <c r="E527" s="4">
        <f aca="true" t="shared" si="49" ref="E527:E590">IF(A526&gt;=$C$4*$C$5,"",C527-D527)</f>
      </c>
      <c r="F527" s="5">
        <f aca="true" t="shared" si="50" ref="F527:F590">IF(E527="","",F526-E527)</f>
      </c>
      <c r="G527" s="10"/>
    </row>
    <row r="528" spans="1:7" ht="12.75">
      <c r="A528" s="37">
        <v>516</v>
      </c>
      <c r="B528" s="1">
        <f t="shared" si="46"/>
      </c>
      <c r="C528" s="2">
        <f t="shared" si="47"/>
      </c>
      <c r="D528" s="3">
        <f t="shared" si="48"/>
      </c>
      <c r="E528" s="4">
        <f t="shared" si="49"/>
      </c>
      <c r="F528" s="5">
        <f t="shared" si="50"/>
      </c>
      <c r="G528" s="10"/>
    </row>
    <row r="529" spans="1:7" ht="12.75">
      <c r="A529" s="37">
        <v>517</v>
      </c>
      <c r="B529" s="1">
        <f t="shared" si="46"/>
      </c>
      <c r="C529" s="2">
        <f t="shared" si="47"/>
      </c>
      <c r="D529" s="3">
        <f t="shared" si="48"/>
      </c>
      <c r="E529" s="4">
        <f t="shared" si="49"/>
      </c>
      <c r="F529" s="5">
        <f t="shared" si="50"/>
      </c>
      <c r="G529" s="10"/>
    </row>
    <row r="530" spans="1:7" ht="12.75">
      <c r="A530" s="37">
        <v>518</v>
      </c>
      <c r="B530" s="1">
        <f t="shared" si="46"/>
      </c>
      <c r="C530" s="2">
        <f t="shared" si="47"/>
      </c>
      <c r="D530" s="3">
        <f t="shared" si="48"/>
      </c>
      <c r="E530" s="4">
        <f t="shared" si="49"/>
      </c>
      <c r="F530" s="5">
        <f t="shared" si="50"/>
      </c>
      <c r="G530" s="10"/>
    </row>
    <row r="531" spans="1:7" ht="12.75">
      <c r="A531" s="37">
        <v>519</v>
      </c>
      <c r="B531" s="1">
        <f t="shared" si="46"/>
      </c>
      <c r="C531" s="2">
        <f t="shared" si="47"/>
      </c>
      <c r="D531" s="3">
        <f t="shared" si="48"/>
      </c>
      <c r="E531" s="4">
        <f t="shared" si="49"/>
      </c>
      <c r="F531" s="5">
        <f t="shared" si="50"/>
      </c>
      <c r="G531" s="10"/>
    </row>
    <row r="532" spans="1:7" ht="12.75">
      <c r="A532" s="37">
        <v>520</v>
      </c>
      <c r="B532" s="1">
        <f t="shared" si="46"/>
      </c>
      <c r="C532" s="2">
        <f t="shared" si="47"/>
      </c>
      <c r="D532" s="3">
        <f t="shared" si="48"/>
      </c>
      <c r="E532" s="4">
        <f t="shared" si="49"/>
      </c>
      <c r="F532" s="5">
        <f t="shared" si="50"/>
      </c>
      <c r="G532" s="10"/>
    </row>
    <row r="533" spans="1:7" ht="12.75">
      <c r="A533" s="37">
        <v>521</v>
      </c>
      <c r="B533" s="1">
        <f t="shared" si="46"/>
      </c>
      <c r="C533" s="2">
        <f t="shared" si="47"/>
      </c>
      <c r="D533" s="3">
        <f t="shared" si="48"/>
      </c>
      <c r="E533" s="4">
        <f t="shared" si="49"/>
      </c>
      <c r="F533" s="5">
        <f t="shared" si="50"/>
      </c>
      <c r="G533" s="10"/>
    </row>
    <row r="534" spans="1:7" ht="12.75">
      <c r="A534" s="37">
        <v>522</v>
      </c>
      <c r="B534" s="1">
        <f t="shared" si="46"/>
      </c>
      <c r="C534" s="2">
        <f t="shared" si="47"/>
      </c>
      <c r="D534" s="3">
        <f t="shared" si="48"/>
      </c>
      <c r="E534" s="4">
        <f t="shared" si="49"/>
      </c>
      <c r="F534" s="5">
        <f t="shared" si="50"/>
      </c>
      <c r="G534" s="10"/>
    </row>
    <row r="535" spans="1:7" ht="12.75">
      <c r="A535" s="37">
        <v>523</v>
      </c>
      <c r="B535" s="1">
        <f t="shared" si="46"/>
      </c>
      <c r="C535" s="2">
        <f t="shared" si="47"/>
      </c>
      <c r="D535" s="3">
        <f t="shared" si="48"/>
      </c>
      <c r="E535" s="4">
        <f t="shared" si="49"/>
      </c>
      <c r="F535" s="5">
        <f t="shared" si="50"/>
      </c>
      <c r="G535" s="10"/>
    </row>
    <row r="536" spans="1:7" ht="12.75">
      <c r="A536" s="37">
        <v>524</v>
      </c>
      <c r="B536" s="1">
        <f t="shared" si="46"/>
      </c>
      <c r="C536" s="2">
        <f t="shared" si="47"/>
      </c>
      <c r="D536" s="3">
        <f t="shared" si="48"/>
      </c>
      <c r="E536" s="4">
        <f t="shared" si="49"/>
      </c>
      <c r="F536" s="5">
        <f t="shared" si="50"/>
      </c>
      <c r="G536" s="10"/>
    </row>
    <row r="537" spans="1:7" ht="12.75">
      <c r="A537" s="37">
        <v>525</v>
      </c>
      <c r="B537" s="1">
        <f t="shared" si="46"/>
      </c>
      <c r="C537" s="2">
        <f t="shared" si="47"/>
      </c>
      <c r="D537" s="3">
        <f t="shared" si="48"/>
      </c>
      <c r="E537" s="4">
        <f t="shared" si="49"/>
      </c>
      <c r="F537" s="5">
        <f t="shared" si="50"/>
      </c>
      <c r="G537" s="10"/>
    </row>
    <row r="538" spans="1:7" ht="12.75">
      <c r="A538" s="37">
        <v>526</v>
      </c>
      <c r="B538" s="1">
        <f t="shared" si="46"/>
      </c>
      <c r="C538" s="2">
        <f t="shared" si="47"/>
      </c>
      <c r="D538" s="3">
        <f t="shared" si="48"/>
      </c>
      <c r="E538" s="4">
        <f t="shared" si="49"/>
      </c>
      <c r="F538" s="5">
        <f t="shared" si="50"/>
      </c>
      <c r="G538" s="10"/>
    </row>
    <row r="539" spans="1:7" ht="12.75">
      <c r="A539" s="37">
        <v>527</v>
      </c>
      <c r="B539" s="1">
        <f t="shared" si="46"/>
      </c>
      <c r="C539" s="2">
        <f t="shared" si="47"/>
      </c>
      <c r="D539" s="3">
        <f t="shared" si="48"/>
      </c>
      <c r="E539" s="4">
        <f t="shared" si="49"/>
      </c>
      <c r="F539" s="5">
        <f t="shared" si="50"/>
      </c>
      <c r="G539" s="10"/>
    </row>
    <row r="540" spans="1:7" ht="12.75">
      <c r="A540" s="37">
        <v>528</v>
      </c>
      <c r="B540" s="1">
        <f t="shared" si="46"/>
      </c>
      <c r="C540" s="2">
        <f t="shared" si="47"/>
      </c>
      <c r="D540" s="3">
        <f t="shared" si="48"/>
      </c>
      <c r="E540" s="4">
        <f t="shared" si="49"/>
      </c>
      <c r="F540" s="5">
        <f t="shared" si="50"/>
      </c>
      <c r="G540" s="10"/>
    </row>
    <row r="541" spans="1:7" ht="12.75">
      <c r="A541" s="37">
        <v>529</v>
      </c>
      <c r="B541" s="1">
        <f t="shared" si="46"/>
      </c>
      <c r="C541" s="2">
        <f t="shared" si="47"/>
      </c>
      <c r="D541" s="3">
        <f t="shared" si="48"/>
      </c>
      <c r="E541" s="4">
        <f t="shared" si="49"/>
      </c>
      <c r="F541" s="5">
        <f t="shared" si="50"/>
      </c>
      <c r="G541" s="10"/>
    </row>
    <row r="542" spans="1:7" ht="12.75">
      <c r="A542" s="37">
        <v>530</v>
      </c>
      <c r="B542" s="1">
        <f t="shared" si="46"/>
      </c>
      <c r="C542" s="2">
        <f t="shared" si="47"/>
      </c>
      <c r="D542" s="3">
        <f t="shared" si="48"/>
      </c>
      <c r="E542" s="4">
        <f t="shared" si="49"/>
      </c>
      <c r="F542" s="5">
        <f t="shared" si="50"/>
      </c>
      <c r="G542" s="10"/>
    </row>
    <row r="543" spans="1:7" ht="12.75">
      <c r="A543" s="37">
        <v>531</v>
      </c>
      <c r="B543" s="1">
        <f t="shared" si="46"/>
      </c>
      <c r="C543" s="2">
        <f t="shared" si="47"/>
      </c>
      <c r="D543" s="3">
        <f t="shared" si="48"/>
      </c>
      <c r="E543" s="4">
        <f t="shared" si="49"/>
      </c>
      <c r="F543" s="5">
        <f t="shared" si="50"/>
      </c>
      <c r="G543" s="10"/>
    </row>
    <row r="544" spans="1:7" ht="12.75">
      <c r="A544" s="37">
        <v>532</v>
      </c>
      <c r="B544" s="1">
        <f t="shared" si="46"/>
      </c>
      <c r="C544" s="2">
        <f t="shared" si="47"/>
      </c>
      <c r="D544" s="3">
        <f t="shared" si="48"/>
      </c>
      <c r="E544" s="4">
        <f t="shared" si="49"/>
      </c>
      <c r="F544" s="5">
        <f t="shared" si="50"/>
      </c>
      <c r="G544" s="10"/>
    </row>
    <row r="545" spans="1:7" ht="12.75">
      <c r="A545" s="37">
        <v>533</v>
      </c>
      <c r="B545" s="1">
        <f t="shared" si="46"/>
      </c>
      <c r="C545" s="2">
        <f t="shared" si="47"/>
      </c>
      <c r="D545" s="3">
        <f t="shared" si="48"/>
      </c>
      <c r="E545" s="4">
        <f t="shared" si="49"/>
      </c>
      <c r="F545" s="5">
        <f t="shared" si="50"/>
      </c>
      <c r="G545" s="10"/>
    </row>
    <row r="546" spans="1:7" ht="12.75">
      <c r="A546" s="37">
        <v>534</v>
      </c>
      <c r="B546" s="1">
        <f t="shared" si="46"/>
      </c>
      <c r="C546" s="2">
        <f t="shared" si="47"/>
      </c>
      <c r="D546" s="3">
        <f t="shared" si="48"/>
      </c>
      <c r="E546" s="4">
        <f t="shared" si="49"/>
      </c>
      <c r="F546" s="5">
        <f t="shared" si="50"/>
      </c>
      <c r="G546" s="10"/>
    </row>
    <row r="547" spans="1:7" ht="12.75">
      <c r="A547" s="37">
        <v>535</v>
      </c>
      <c r="B547" s="1">
        <f t="shared" si="46"/>
      </c>
      <c r="C547" s="2">
        <f t="shared" si="47"/>
      </c>
      <c r="D547" s="3">
        <f t="shared" si="48"/>
      </c>
      <c r="E547" s="4">
        <f t="shared" si="49"/>
      </c>
      <c r="F547" s="5">
        <f t="shared" si="50"/>
      </c>
      <c r="G547" s="10"/>
    </row>
    <row r="548" spans="1:7" ht="12.75">
      <c r="A548" s="37">
        <v>536</v>
      </c>
      <c r="B548" s="1">
        <f t="shared" si="46"/>
      </c>
      <c r="C548" s="2">
        <f t="shared" si="47"/>
      </c>
      <c r="D548" s="3">
        <f t="shared" si="48"/>
      </c>
      <c r="E548" s="4">
        <f t="shared" si="49"/>
      </c>
      <c r="F548" s="5">
        <f t="shared" si="50"/>
      </c>
      <c r="G548" s="10"/>
    </row>
    <row r="549" spans="1:7" ht="12.75">
      <c r="A549" s="37">
        <v>537</v>
      </c>
      <c r="B549" s="1">
        <f t="shared" si="46"/>
      </c>
      <c r="C549" s="2">
        <f t="shared" si="47"/>
      </c>
      <c r="D549" s="3">
        <f t="shared" si="48"/>
      </c>
      <c r="E549" s="4">
        <f t="shared" si="49"/>
      </c>
      <c r="F549" s="5">
        <f t="shared" si="50"/>
      </c>
      <c r="G549" s="10"/>
    </row>
    <row r="550" spans="1:7" ht="12.75">
      <c r="A550" s="37">
        <v>538</v>
      </c>
      <c r="B550" s="1">
        <f t="shared" si="46"/>
      </c>
      <c r="C550" s="2">
        <f t="shared" si="47"/>
      </c>
      <c r="D550" s="3">
        <f t="shared" si="48"/>
      </c>
      <c r="E550" s="4">
        <f t="shared" si="49"/>
      </c>
      <c r="F550" s="5">
        <f t="shared" si="50"/>
      </c>
      <c r="G550" s="10"/>
    </row>
    <row r="551" spans="1:7" ht="12.75">
      <c r="A551" s="37">
        <v>539</v>
      </c>
      <c r="B551" s="1">
        <f t="shared" si="46"/>
      </c>
      <c r="C551" s="2">
        <f t="shared" si="47"/>
      </c>
      <c r="D551" s="3">
        <f t="shared" si="48"/>
      </c>
      <c r="E551" s="4">
        <f t="shared" si="49"/>
      </c>
      <c r="F551" s="5">
        <f t="shared" si="50"/>
      </c>
      <c r="G551" s="10"/>
    </row>
    <row r="552" spans="1:7" ht="12.75">
      <c r="A552" s="37">
        <v>540</v>
      </c>
      <c r="B552" s="1">
        <f t="shared" si="46"/>
      </c>
      <c r="C552" s="2">
        <f t="shared" si="47"/>
      </c>
      <c r="D552" s="3">
        <f t="shared" si="48"/>
      </c>
      <c r="E552" s="4">
        <f t="shared" si="49"/>
      </c>
      <c r="F552" s="5">
        <f t="shared" si="50"/>
      </c>
      <c r="G552" s="10"/>
    </row>
    <row r="553" spans="1:7" ht="12.75">
      <c r="A553" s="37">
        <v>541</v>
      </c>
      <c r="B553" s="1">
        <f t="shared" si="46"/>
      </c>
      <c r="C553" s="2">
        <f t="shared" si="47"/>
      </c>
      <c r="D553" s="3">
        <f t="shared" si="48"/>
      </c>
      <c r="E553" s="4">
        <f t="shared" si="49"/>
      </c>
      <c r="F553" s="5">
        <f t="shared" si="50"/>
      </c>
      <c r="G553" s="10"/>
    </row>
    <row r="554" spans="1:7" ht="12.75">
      <c r="A554" s="37">
        <v>542</v>
      </c>
      <c r="B554" s="1">
        <f t="shared" si="46"/>
      </c>
      <c r="C554" s="2">
        <f t="shared" si="47"/>
      </c>
      <c r="D554" s="3">
        <f t="shared" si="48"/>
      </c>
      <c r="E554" s="4">
        <f t="shared" si="49"/>
      </c>
      <c r="F554" s="5">
        <f t="shared" si="50"/>
      </c>
      <c r="G554" s="10"/>
    </row>
    <row r="555" spans="1:7" ht="12.75">
      <c r="A555" s="37">
        <v>543</v>
      </c>
      <c r="B555" s="1">
        <f t="shared" si="46"/>
      </c>
      <c r="C555" s="2">
        <f t="shared" si="47"/>
      </c>
      <c r="D555" s="3">
        <f t="shared" si="48"/>
      </c>
      <c r="E555" s="4">
        <f t="shared" si="49"/>
      </c>
      <c r="F555" s="5">
        <f t="shared" si="50"/>
      </c>
      <c r="G555" s="10"/>
    </row>
    <row r="556" spans="1:7" ht="12.75">
      <c r="A556" s="37">
        <v>544</v>
      </c>
      <c r="B556" s="1">
        <f t="shared" si="46"/>
      </c>
      <c r="C556" s="2">
        <f t="shared" si="47"/>
      </c>
      <c r="D556" s="3">
        <f t="shared" si="48"/>
      </c>
      <c r="E556" s="4">
        <f t="shared" si="49"/>
      </c>
      <c r="F556" s="5">
        <f t="shared" si="50"/>
      </c>
      <c r="G556" s="10"/>
    </row>
    <row r="557" spans="1:7" ht="12.75">
      <c r="A557" s="37">
        <v>545</v>
      </c>
      <c r="B557" s="1">
        <f t="shared" si="46"/>
      </c>
      <c r="C557" s="2">
        <f t="shared" si="47"/>
      </c>
      <c r="D557" s="3">
        <f t="shared" si="48"/>
      </c>
      <c r="E557" s="4">
        <f t="shared" si="49"/>
      </c>
      <c r="F557" s="5">
        <f t="shared" si="50"/>
      </c>
      <c r="G557" s="10"/>
    </row>
    <row r="558" spans="1:7" ht="12.75">
      <c r="A558" s="37">
        <v>546</v>
      </c>
      <c r="B558" s="1">
        <f t="shared" si="46"/>
      </c>
      <c r="C558" s="2">
        <f t="shared" si="47"/>
      </c>
      <c r="D558" s="3">
        <f t="shared" si="48"/>
      </c>
      <c r="E558" s="4">
        <f t="shared" si="49"/>
      </c>
      <c r="F558" s="5">
        <f t="shared" si="50"/>
      </c>
      <c r="G558" s="10"/>
    </row>
    <row r="559" spans="1:7" ht="12.75">
      <c r="A559" s="37">
        <v>547</v>
      </c>
      <c r="B559" s="1">
        <f t="shared" si="46"/>
      </c>
      <c r="C559" s="2">
        <f t="shared" si="47"/>
      </c>
      <c r="D559" s="3">
        <f t="shared" si="48"/>
      </c>
      <c r="E559" s="4">
        <f t="shared" si="49"/>
      </c>
      <c r="F559" s="5">
        <f t="shared" si="50"/>
      </c>
      <c r="G559" s="10"/>
    </row>
    <row r="560" spans="1:7" ht="12.75">
      <c r="A560" s="37">
        <v>548</v>
      </c>
      <c r="B560" s="1">
        <f t="shared" si="46"/>
      </c>
      <c r="C560" s="2">
        <f t="shared" si="47"/>
      </c>
      <c r="D560" s="3">
        <f t="shared" si="48"/>
      </c>
      <c r="E560" s="4">
        <f t="shared" si="49"/>
      </c>
      <c r="F560" s="5">
        <f t="shared" si="50"/>
      </c>
      <c r="G560" s="10"/>
    </row>
    <row r="561" spans="1:7" ht="12.75">
      <c r="A561" s="37">
        <v>549</v>
      </c>
      <c r="B561" s="1">
        <f t="shared" si="46"/>
      </c>
      <c r="C561" s="2">
        <f t="shared" si="47"/>
      </c>
      <c r="D561" s="3">
        <f t="shared" si="48"/>
      </c>
      <c r="E561" s="4">
        <f t="shared" si="49"/>
      </c>
      <c r="F561" s="5">
        <f t="shared" si="50"/>
      </c>
      <c r="G561" s="10"/>
    </row>
    <row r="562" spans="1:7" ht="12.75">
      <c r="A562" s="37">
        <v>550</v>
      </c>
      <c r="B562" s="1">
        <f t="shared" si="46"/>
      </c>
      <c r="C562" s="2">
        <f t="shared" si="47"/>
      </c>
      <c r="D562" s="3">
        <f t="shared" si="48"/>
      </c>
      <c r="E562" s="4">
        <f t="shared" si="49"/>
      </c>
      <c r="F562" s="5">
        <f t="shared" si="50"/>
      </c>
      <c r="G562" s="10"/>
    </row>
    <row r="563" spans="1:7" ht="12.75">
      <c r="A563" s="37">
        <v>551</v>
      </c>
      <c r="B563" s="1">
        <f t="shared" si="46"/>
      </c>
      <c r="C563" s="2">
        <f t="shared" si="47"/>
      </c>
      <c r="D563" s="3">
        <f t="shared" si="48"/>
      </c>
      <c r="E563" s="4">
        <f t="shared" si="49"/>
      </c>
      <c r="F563" s="5">
        <f t="shared" si="50"/>
      </c>
      <c r="G563" s="10"/>
    </row>
    <row r="564" spans="1:7" ht="12.75">
      <c r="A564" s="37">
        <v>552</v>
      </c>
      <c r="B564" s="1">
        <f t="shared" si="46"/>
      </c>
      <c r="C564" s="2">
        <f t="shared" si="47"/>
      </c>
      <c r="D564" s="3">
        <f t="shared" si="48"/>
      </c>
      <c r="E564" s="4">
        <f t="shared" si="49"/>
      </c>
      <c r="F564" s="5">
        <f t="shared" si="50"/>
      </c>
      <c r="G564" s="10"/>
    </row>
    <row r="565" spans="1:7" ht="12.75">
      <c r="A565" s="37">
        <v>553</v>
      </c>
      <c r="B565" s="1">
        <f t="shared" si="46"/>
      </c>
      <c r="C565" s="2">
        <f t="shared" si="47"/>
      </c>
      <c r="D565" s="3">
        <f t="shared" si="48"/>
      </c>
      <c r="E565" s="4">
        <f t="shared" si="49"/>
      </c>
      <c r="F565" s="5">
        <f t="shared" si="50"/>
      </c>
      <c r="G565" s="10"/>
    </row>
    <row r="566" spans="1:7" ht="12.75">
      <c r="A566" s="37">
        <v>554</v>
      </c>
      <c r="B566" s="1">
        <f t="shared" si="46"/>
      </c>
      <c r="C566" s="2">
        <f t="shared" si="47"/>
      </c>
      <c r="D566" s="3">
        <f t="shared" si="48"/>
      </c>
      <c r="E566" s="4">
        <f t="shared" si="49"/>
      </c>
      <c r="F566" s="5">
        <f t="shared" si="50"/>
      </c>
      <c r="G566" s="10"/>
    </row>
    <row r="567" spans="1:7" ht="12.75">
      <c r="A567" s="37">
        <v>555</v>
      </c>
      <c r="B567" s="1">
        <f t="shared" si="46"/>
      </c>
      <c r="C567" s="2">
        <f t="shared" si="47"/>
      </c>
      <c r="D567" s="3">
        <f t="shared" si="48"/>
      </c>
      <c r="E567" s="4">
        <f t="shared" si="49"/>
      </c>
      <c r="F567" s="5">
        <f t="shared" si="50"/>
      </c>
      <c r="G567" s="10"/>
    </row>
    <row r="568" spans="1:7" ht="12.75">
      <c r="A568" s="37">
        <v>556</v>
      </c>
      <c r="B568" s="1">
        <f t="shared" si="46"/>
      </c>
      <c r="C568" s="2">
        <f t="shared" si="47"/>
      </c>
      <c r="D568" s="3">
        <f t="shared" si="48"/>
      </c>
      <c r="E568" s="4">
        <f t="shared" si="49"/>
      </c>
      <c r="F568" s="5">
        <f t="shared" si="50"/>
      </c>
      <c r="G568" s="10"/>
    </row>
    <row r="569" spans="1:7" ht="12.75">
      <c r="A569" s="37">
        <v>557</v>
      </c>
      <c r="B569" s="1">
        <f t="shared" si="46"/>
      </c>
      <c r="C569" s="2">
        <f t="shared" si="47"/>
      </c>
      <c r="D569" s="3">
        <f t="shared" si="48"/>
      </c>
      <c r="E569" s="4">
        <f t="shared" si="49"/>
      </c>
      <c r="F569" s="5">
        <f t="shared" si="50"/>
      </c>
      <c r="G569" s="10"/>
    </row>
    <row r="570" spans="1:7" ht="12.75">
      <c r="A570" s="37">
        <v>558</v>
      </c>
      <c r="B570" s="1">
        <f t="shared" si="46"/>
      </c>
      <c r="C570" s="2">
        <f t="shared" si="47"/>
      </c>
      <c r="D570" s="3">
        <f t="shared" si="48"/>
      </c>
      <c r="E570" s="4">
        <f t="shared" si="49"/>
      </c>
      <c r="F570" s="5">
        <f t="shared" si="50"/>
      </c>
      <c r="G570" s="10"/>
    </row>
    <row r="571" spans="1:7" ht="12.75">
      <c r="A571" s="37">
        <v>559</v>
      </c>
      <c r="B571" s="1">
        <f t="shared" si="46"/>
      </c>
      <c r="C571" s="2">
        <f t="shared" si="47"/>
      </c>
      <c r="D571" s="3">
        <f t="shared" si="48"/>
      </c>
      <c r="E571" s="4">
        <f t="shared" si="49"/>
      </c>
      <c r="F571" s="5">
        <f t="shared" si="50"/>
      </c>
      <c r="G571" s="10"/>
    </row>
    <row r="572" spans="1:7" ht="12.75">
      <c r="A572" s="37">
        <v>560</v>
      </c>
      <c r="B572" s="1">
        <f t="shared" si="46"/>
      </c>
      <c r="C572" s="2">
        <f t="shared" si="47"/>
      </c>
      <c r="D572" s="3">
        <f t="shared" si="48"/>
      </c>
      <c r="E572" s="4">
        <f t="shared" si="49"/>
      </c>
      <c r="F572" s="5">
        <f t="shared" si="50"/>
      </c>
      <c r="G572" s="10"/>
    </row>
    <row r="573" spans="1:7" ht="12.75">
      <c r="A573" s="37">
        <v>561</v>
      </c>
      <c r="B573" s="1">
        <f t="shared" si="46"/>
      </c>
      <c r="C573" s="2">
        <f t="shared" si="47"/>
      </c>
      <c r="D573" s="3">
        <f t="shared" si="48"/>
      </c>
      <c r="E573" s="4">
        <f t="shared" si="49"/>
      </c>
      <c r="F573" s="5">
        <f t="shared" si="50"/>
      </c>
      <c r="G573" s="10"/>
    </row>
    <row r="574" spans="1:7" ht="12.75">
      <c r="A574" s="37">
        <v>562</v>
      </c>
      <c r="B574" s="1">
        <f t="shared" si="46"/>
      </c>
      <c r="C574" s="2">
        <f t="shared" si="47"/>
      </c>
      <c r="D574" s="3">
        <f t="shared" si="48"/>
      </c>
      <c r="E574" s="4">
        <f t="shared" si="49"/>
      </c>
      <c r="F574" s="5">
        <f t="shared" si="50"/>
      </c>
      <c r="G574" s="10"/>
    </row>
    <row r="575" spans="1:7" ht="12.75">
      <c r="A575" s="37">
        <v>563</v>
      </c>
      <c r="B575" s="1">
        <f t="shared" si="46"/>
      </c>
      <c r="C575" s="2">
        <f t="shared" si="47"/>
      </c>
      <c r="D575" s="3">
        <f t="shared" si="48"/>
      </c>
      <c r="E575" s="4">
        <f t="shared" si="49"/>
      </c>
      <c r="F575" s="5">
        <f t="shared" si="50"/>
      </c>
      <c r="G575" s="10"/>
    </row>
    <row r="576" spans="1:7" ht="12.75">
      <c r="A576" s="37">
        <v>564</v>
      </c>
      <c r="B576" s="1">
        <f t="shared" si="46"/>
      </c>
      <c r="C576" s="2">
        <f t="shared" si="47"/>
      </c>
      <c r="D576" s="3">
        <f t="shared" si="48"/>
      </c>
      <c r="E576" s="4">
        <f t="shared" si="49"/>
      </c>
      <c r="F576" s="5">
        <f t="shared" si="50"/>
      </c>
      <c r="G576" s="10"/>
    </row>
    <row r="577" spans="1:7" ht="12.75">
      <c r="A577" s="37">
        <v>565</v>
      </c>
      <c r="B577" s="1">
        <f t="shared" si="46"/>
      </c>
      <c r="C577" s="2">
        <f t="shared" si="47"/>
      </c>
      <c r="D577" s="3">
        <f t="shared" si="48"/>
      </c>
      <c r="E577" s="4">
        <f t="shared" si="49"/>
      </c>
      <c r="F577" s="5">
        <f t="shared" si="50"/>
      </c>
      <c r="G577" s="10"/>
    </row>
    <row r="578" spans="1:7" ht="12.75">
      <c r="A578" s="37">
        <v>566</v>
      </c>
      <c r="B578" s="1">
        <f t="shared" si="46"/>
      </c>
      <c r="C578" s="2">
        <f t="shared" si="47"/>
      </c>
      <c r="D578" s="3">
        <f t="shared" si="48"/>
      </c>
      <c r="E578" s="4">
        <f t="shared" si="49"/>
      </c>
      <c r="F578" s="5">
        <f t="shared" si="50"/>
      </c>
      <c r="G578" s="10"/>
    </row>
    <row r="579" spans="1:7" ht="12.75">
      <c r="A579" s="37">
        <v>567</v>
      </c>
      <c r="B579" s="1">
        <f t="shared" si="46"/>
      </c>
      <c r="C579" s="2">
        <f t="shared" si="47"/>
      </c>
      <c r="D579" s="3">
        <f t="shared" si="48"/>
      </c>
      <c r="E579" s="4">
        <f t="shared" si="49"/>
      </c>
      <c r="F579" s="5">
        <f t="shared" si="50"/>
      </c>
      <c r="G579" s="10"/>
    </row>
    <row r="580" spans="1:7" ht="12.75">
      <c r="A580" s="37">
        <v>568</v>
      </c>
      <c r="B580" s="1">
        <f t="shared" si="46"/>
      </c>
      <c r="C580" s="2">
        <f t="shared" si="47"/>
      </c>
      <c r="D580" s="3">
        <f t="shared" si="48"/>
      </c>
      <c r="E580" s="4">
        <f t="shared" si="49"/>
      </c>
      <c r="F580" s="5">
        <f t="shared" si="50"/>
      </c>
      <c r="G580" s="10"/>
    </row>
    <row r="581" spans="1:7" ht="12.75">
      <c r="A581" s="37">
        <v>569</v>
      </c>
      <c r="B581" s="1">
        <f t="shared" si="46"/>
      </c>
      <c r="C581" s="2">
        <f t="shared" si="47"/>
      </c>
      <c r="D581" s="3">
        <f t="shared" si="48"/>
      </c>
      <c r="E581" s="4">
        <f t="shared" si="49"/>
      </c>
      <c r="F581" s="5">
        <f t="shared" si="50"/>
      </c>
      <c r="G581" s="10"/>
    </row>
    <row r="582" spans="1:7" ht="12.75">
      <c r="A582" s="37">
        <v>570</v>
      </c>
      <c r="B582" s="1">
        <f t="shared" si="46"/>
      </c>
      <c r="C582" s="2">
        <f t="shared" si="47"/>
      </c>
      <c r="D582" s="3">
        <f t="shared" si="48"/>
      </c>
      <c r="E582" s="4">
        <f t="shared" si="49"/>
      </c>
      <c r="F582" s="5">
        <f t="shared" si="50"/>
      </c>
      <c r="G582" s="10"/>
    </row>
    <row r="583" spans="1:7" ht="12.75">
      <c r="A583" s="37">
        <v>571</v>
      </c>
      <c r="B583" s="1">
        <f t="shared" si="46"/>
      </c>
      <c r="C583" s="2">
        <f t="shared" si="47"/>
      </c>
      <c r="D583" s="3">
        <f t="shared" si="48"/>
      </c>
      <c r="E583" s="4">
        <f t="shared" si="49"/>
      </c>
      <c r="F583" s="5">
        <f t="shared" si="50"/>
      </c>
      <c r="G583" s="10"/>
    </row>
    <row r="584" spans="1:7" ht="12.75">
      <c r="A584" s="37">
        <v>572</v>
      </c>
      <c r="B584" s="1">
        <f t="shared" si="46"/>
      </c>
      <c r="C584" s="2">
        <f t="shared" si="47"/>
      </c>
      <c r="D584" s="3">
        <f t="shared" si="48"/>
      </c>
      <c r="E584" s="4">
        <f t="shared" si="49"/>
      </c>
      <c r="F584" s="5">
        <f t="shared" si="50"/>
      </c>
      <c r="G584" s="10"/>
    </row>
    <row r="585" spans="1:7" ht="12.75">
      <c r="A585" s="37">
        <v>573</v>
      </c>
      <c r="B585" s="1">
        <f t="shared" si="46"/>
      </c>
      <c r="C585" s="2">
        <f t="shared" si="47"/>
      </c>
      <c r="D585" s="3">
        <f t="shared" si="48"/>
      </c>
      <c r="E585" s="4">
        <f t="shared" si="49"/>
      </c>
      <c r="F585" s="5">
        <f t="shared" si="50"/>
      </c>
      <c r="G585" s="10"/>
    </row>
    <row r="586" spans="1:7" ht="12.75">
      <c r="A586" s="37">
        <v>574</v>
      </c>
      <c r="B586" s="1">
        <f t="shared" si="46"/>
      </c>
      <c r="C586" s="2">
        <f t="shared" si="47"/>
      </c>
      <c r="D586" s="3">
        <f t="shared" si="48"/>
      </c>
      <c r="E586" s="4">
        <f t="shared" si="49"/>
      </c>
      <c r="F586" s="5">
        <f t="shared" si="50"/>
      </c>
      <c r="G586" s="10"/>
    </row>
    <row r="587" spans="1:7" ht="12.75">
      <c r="A587" s="37">
        <v>575</v>
      </c>
      <c r="B587" s="1">
        <f t="shared" si="46"/>
      </c>
      <c r="C587" s="2">
        <f t="shared" si="47"/>
      </c>
      <c r="D587" s="3">
        <f t="shared" si="48"/>
      </c>
      <c r="E587" s="4">
        <f t="shared" si="49"/>
      </c>
      <c r="F587" s="5">
        <f t="shared" si="50"/>
      </c>
      <c r="G587" s="10"/>
    </row>
    <row r="588" spans="1:7" ht="12.75">
      <c r="A588" s="37">
        <v>576</v>
      </c>
      <c r="B588" s="1">
        <f t="shared" si="46"/>
      </c>
      <c r="C588" s="2">
        <f t="shared" si="47"/>
      </c>
      <c r="D588" s="3">
        <f t="shared" si="48"/>
      </c>
      <c r="E588" s="4">
        <f t="shared" si="49"/>
      </c>
      <c r="F588" s="5">
        <f t="shared" si="50"/>
      </c>
      <c r="G588" s="10"/>
    </row>
    <row r="589" spans="1:7" ht="12.75">
      <c r="A589" s="37">
        <v>577</v>
      </c>
      <c r="B589" s="1">
        <f t="shared" si="46"/>
      </c>
      <c r="C589" s="2">
        <f t="shared" si="47"/>
      </c>
      <c r="D589" s="3">
        <f t="shared" si="48"/>
      </c>
      <c r="E589" s="4">
        <f t="shared" si="49"/>
      </c>
      <c r="F589" s="5">
        <f t="shared" si="50"/>
      </c>
      <c r="G589" s="10"/>
    </row>
    <row r="590" spans="1:7" ht="12.75">
      <c r="A590" s="37">
        <v>578</v>
      </c>
      <c r="B590" s="1">
        <f t="shared" si="46"/>
      </c>
      <c r="C590" s="2">
        <f t="shared" si="47"/>
      </c>
      <c r="D590" s="3">
        <f t="shared" si="48"/>
      </c>
      <c r="E590" s="4">
        <f t="shared" si="49"/>
      </c>
      <c r="F590" s="5">
        <f t="shared" si="50"/>
      </c>
      <c r="G590" s="10"/>
    </row>
    <row r="591" spans="1:7" ht="12.75">
      <c r="A591" s="37">
        <v>579</v>
      </c>
      <c r="B591" s="1">
        <f aca="true" t="shared" si="51" ref="B591:B612">IF(A591&gt;$C$4*$C$5,"",A591&amp;" . termin")</f>
      </c>
      <c r="C591" s="2">
        <f aca="true" t="shared" si="52" ref="C591:C612">IF(A590&gt;=$C$4*$C$5,"",C590)</f>
      </c>
      <c r="D591" s="3">
        <f aca="true" t="shared" si="53" ref="D591:D612">IF(A590&gt;=$C$4*$C$5,"",F590*$C$3/$C$5)</f>
      </c>
      <c r="E591" s="4">
        <f aca="true" t="shared" si="54" ref="E591:E612">IF(A590&gt;=$C$4*$C$5,"",C591-D591)</f>
      </c>
      <c r="F591" s="5">
        <f aca="true" t="shared" si="55" ref="F591:F612">IF(E591="","",F590-E591)</f>
      </c>
      <c r="G591" s="10"/>
    </row>
    <row r="592" spans="1:7" ht="12.75">
      <c r="A592" s="37">
        <v>580</v>
      </c>
      <c r="B592" s="1">
        <f t="shared" si="51"/>
      </c>
      <c r="C592" s="2">
        <f t="shared" si="52"/>
      </c>
      <c r="D592" s="3">
        <f t="shared" si="53"/>
      </c>
      <c r="E592" s="4">
        <f t="shared" si="54"/>
      </c>
      <c r="F592" s="5">
        <f t="shared" si="55"/>
      </c>
      <c r="G592" s="10"/>
    </row>
    <row r="593" spans="1:7" ht="12.75">
      <c r="A593" s="37">
        <v>581</v>
      </c>
      <c r="B593" s="1">
        <f t="shared" si="51"/>
      </c>
      <c r="C593" s="2">
        <f t="shared" si="52"/>
      </c>
      <c r="D593" s="3">
        <f t="shared" si="53"/>
      </c>
      <c r="E593" s="4">
        <f t="shared" si="54"/>
      </c>
      <c r="F593" s="5">
        <f t="shared" si="55"/>
      </c>
      <c r="G593" s="10"/>
    </row>
    <row r="594" spans="1:7" ht="12.75">
      <c r="A594" s="37">
        <v>582</v>
      </c>
      <c r="B594" s="1">
        <f t="shared" si="51"/>
      </c>
      <c r="C594" s="2">
        <f t="shared" si="52"/>
      </c>
      <c r="D594" s="3">
        <f t="shared" si="53"/>
      </c>
      <c r="E594" s="4">
        <f t="shared" si="54"/>
      </c>
      <c r="F594" s="5">
        <f t="shared" si="55"/>
      </c>
      <c r="G594" s="10"/>
    </row>
    <row r="595" spans="1:7" ht="12.75">
      <c r="A595" s="37">
        <v>583</v>
      </c>
      <c r="B595" s="1">
        <f t="shared" si="51"/>
      </c>
      <c r="C595" s="2">
        <f t="shared" si="52"/>
      </c>
      <c r="D595" s="3">
        <f t="shared" si="53"/>
      </c>
      <c r="E595" s="4">
        <f t="shared" si="54"/>
      </c>
      <c r="F595" s="5">
        <f t="shared" si="55"/>
      </c>
      <c r="G595" s="10"/>
    </row>
    <row r="596" spans="1:7" ht="12.75">
      <c r="A596" s="37">
        <v>584</v>
      </c>
      <c r="B596" s="1">
        <f t="shared" si="51"/>
      </c>
      <c r="C596" s="2">
        <f t="shared" si="52"/>
      </c>
      <c r="D596" s="3">
        <f t="shared" si="53"/>
      </c>
      <c r="E596" s="4">
        <f t="shared" si="54"/>
      </c>
      <c r="F596" s="5">
        <f t="shared" si="55"/>
      </c>
      <c r="G596" s="10"/>
    </row>
    <row r="597" spans="1:7" ht="12.75">
      <c r="A597" s="37">
        <v>585</v>
      </c>
      <c r="B597" s="1">
        <f t="shared" si="51"/>
      </c>
      <c r="C597" s="2">
        <f t="shared" si="52"/>
      </c>
      <c r="D597" s="3">
        <f t="shared" si="53"/>
      </c>
      <c r="E597" s="4">
        <f t="shared" si="54"/>
      </c>
      <c r="F597" s="5">
        <f t="shared" si="55"/>
      </c>
      <c r="G597" s="10"/>
    </row>
    <row r="598" spans="1:7" ht="12.75">
      <c r="A598" s="37">
        <v>586</v>
      </c>
      <c r="B598" s="1">
        <f t="shared" si="51"/>
      </c>
      <c r="C598" s="2">
        <f t="shared" si="52"/>
      </c>
      <c r="D598" s="3">
        <f t="shared" si="53"/>
      </c>
      <c r="E598" s="4">
        <f t="shared" si="54"/>
      </c>
      <c r="F598" s="5">
        <f t="shared" si="55"/>
      </c>
      <c r="G598" s="10"/>
    </row>
    <row r="599" spans="1:7" ht="12.75">
      <c r="A599" s="37">
        <v>587</v>
      </c>
      <c r="B599" s="1">
        <f t="shared" si="51"/>
      </c>
      <c r="C599" s="2">
        <f t="shared" si="52"/>
      </c>
      <c r="D599" s="3">
        <f t="shared" si="53"/>
      </c>
      <c r="E599" s="4">
        <f t="shared" si="54"/>
      </c>
      <c r="F599" s="5">
        <f t="shared" si="55"/>
      </c>
      <c r="G599" s="10"/>
    </row>
    <row r="600" spans="1:7" ht="12.75">
      <c r="A600" s="37">
        <v>588</v>
      </c>
      <c r="B600" s="1">
        <f t="shared" si="51"/>
      </c>
      <c r="C600" s="2">
        <f t="shared" si="52"/>
      </c>
      <c r="D600" s="3">
        <f t="shared" si="53"/>
      </c>
      <c r="E600" s="4">
        <f t="shared" si="54"/>
      </c>
      <c r="F600" s="5">
        <f t="shared" si="55"/>
      </c>
      <c r="G600" s="10"/>
    </row>
    <row r="601" spans="1:7" ht="12.75">
      <c r="A601" s="37">
        <v>589</v>
      </c>
      <c r="B601" s="1">
        <f t="shared" si="51"/>
      </c>
      <c r="C601" s="2">
        <f t="shared" si="52"/>
      </c>
      <c r="D601" s="3">
        <f t="shared" si="53"/>
      </c>
      <c r="E601" s="4">
        <f t="shared" si="54"/>
      </c>
      <c r="F601" s="5">
        <f t="shared" si="55"/>
      </c>
      <c r="G601" s="10"/>
    </row>
    <row r="602" spans="1:7" ht="12.75">
      <c r="A602" s="37">
        <v>590</v>
      </c>
      <c r="B602" s="1">
        <f t="shared" si="51"/>
      </c>
      <c r="C602" s="2">
        <f t="shared" si="52"/>
      </c>
      <c r="D602" s="3">
        <f t="shared" si="53"/>
      </c>
      <c r="E602" s="4">
        <f t="shared" si="54"/>
      </c>
      <c r="F602" s="5">
        <f t="shared" si="55"/>
      </c>
      <c r="G602" s="10"/>
    </row>
    <row r="603" spans="1:7" ht="12.75">
      <c r="A603" s="37">
        <v>591</v>
      </c>
      <c r="B603" s="1">
        <f t="shared" si="51"/>
      </c>
      <c r="C603" s="2">
        <f t="shared" si="52"/>
      </c>
      <c r="D603" s="3">
        <f t="shared" si="53"/>
      </c>
      <c r="E603" s="4">
        <f t="shared" si="54"/>
      </c>
      <c r="F603" s="5">
        <f t="shared" si="55"/>
      </c>
      <c r="G603" s="10"/>
    </row>
    <row r="604" spans="1:7" ht="12.75">
      <c r="A604" s="37">
        <v>592</v>
      </c>
      <c r="B604" s="1">
        <f t="shared" si="51"/>
      </c>
      <c r="C604" s="2">
        <f t="shared" si="52"/>
      </c>
      <c r="D604" s="3">
        <f t="shared" si="53"/>
      </c>
      <c r="E604" s="4">
        <f t="shared" si="54"/>
      </c>
      <c r="F604" s="5">
        <f t="shared" si="55"/>
      </c>
      <c r="G604" s="10"/>
    </row>
    <row r="605" spans="1:7" ht="12.75">
      <c r="A605" s="37">
        <v>593</v>
      </c>
      <c r="B605" s="1">
        <f t="shared" si="51"/>
      </c>
      <c r="C605" s="2">
        <f t="shared" si="52"/>
      </c>
      <c r="D605" s="3">
        <f t="shared" si="53"/>
      </c>
      <c r="E605" s="4">
        <f t="shared" si="54"/>
      </c>
      <c r="F605" s="5">
        <f t="shared" si="55"/>
      </c>
      <c r="G605" s="10"/>
    </row>
    <row r="606" spans="1:7" ht="12.75">
      <c r="A606" s="37">
        <v>594</v>
      </c>
      <c r="B606" s="1">
        <f t="shared" si="51"/>
      </c>
      <c r="C606" s="2">
        <f t="shared" si="52"/>
      </c>
      <c r="D606" s="3">
        <f t="shared" si="53"/>
      </c>
      <c r="E606" s="4">
        <f t="shared" si="54"/>
      </c>
      <c r="F606" s="5">
        <f t="shared" si="55"/>
      </c>
      <c r="G606" s="10"/>
    </row>
    <row r="607" spans="1:7" ht="12.75">
      <c r="A607" s="37">
        <v>595</v>
      </c>
      <c r="B607" s="1">
        <f t="shared" si="51"/>
      </c>
      <c r="C607" s="2">
        <f t="shared" si="52"/>
      </c>
      <c r="D607" s="3">
        <f t="shared" si="53"/>
      </c>
      <c r="E607" s="4">
        <f t="shared" si="54"/>
      </c>
      <c r="F607" s="5">
        <f t="shared" si="55"/>
      </c>
      <c r="G607" s="10"/>
    </row>
    <row r="608" spans="1:7" ht="12.75">
      <c r="A608" s="37">
        <v>596</v>
      </c>
      <c r="B608" s="1">
        <f t="shared" si="51"/>
      </c>
      <c r="C608" s="2">
        <f t="shared" si="52"/>
      </c>
      <c r="D608" s="3">
        <f t="shared" si="53"/>
      </c>
      <c r="E608" s="4">
        <f t="shared" si="54"/>
      </c>
      <c r="F608" s="5">
        <f t="shared" si="55"/>
      </c>
      <c r="G608" s="10"/>
    </row>
    <row r="609" spans="1:7" ht="12.75">
      <c r="A609" s="37">
        <v>597</v>
      </c>
      <c r="B609" s="1">
        <f t="shared" si="51"/>
      </c>
      <c r="C609" s="2">
        <f t="shared" si="52"/>
      </c>
      <c r="D609" s="3">
        <f t="shared" si="53"/>
      </c>
      <c r="E609" s="4">
        <f t="shared" si="54"/>
      </c>
      <c r="F609" s="5">
        <f t="shared" si="55"/>
      </c>
      <c r="G609" s="10"/>
    </row>
    <row r="610" spans="1:7" ht="12.75">
      <c r="A610" s="37">
        <v>598</v>
      </c>
      <c r="B610" s="1">
        <f t="shared" si="51"/>
      </c>
      <c r="C610" s="2">
        <f t="shared" si="52"/>
      </c>
      <c r="D610" s="3">
        <f t="shared" si="53"/>
      </c>
      <c r="E610" s="4">
        <f t="shared" si="54"/>
      </c>
      <c r="F610" s="5">
        <f t="shared" si="55"/>
      </c>
      <c r="G610" s="10"/>
    </row>
    <row r="611" spans="1:7" ht="12.75">
      <c r="A611" s="37">
        <v>599</v>
      </c>
      <c r="B611" s="1">
        <f t="shared" si="51"/>
      </c>
      <c r="C611" s="2">
        <f t="shared" si="52"/>
      </c>
      <c r="D611" s="3">
        <f t="shared" si="53"/>
      </c>
      <c r="E611" s="4">
        <f t="shared" si="54"/>
      </c>
      <c r="F611" s="5">
        <f t="shared" si="55"/>
      </c>
      <c r="G611" s="10"/>
    </row>
    <row r="612" spans="1:7" ht="12.75">
      <c r="A612" s="37">
        <v>600</v>
      </c>
      <c r="B612" s="1">
        <f t="shared" si="51"/>
      </c>
      <c r="C612" s="2">
        <f t="shared" si="52"/>
      </c>
      <c r="D612" s="3">
        <f t="shared" si="53"/>
      </c>
      <c r="E612" s="4">
        <f t="shared" si="54"/>
      </c>
      <c r="F612" s="5">
        <f t="shared" si="55"/>
      </c>
      <c r="G612" s="10"/>
    </row>
    <row r="613" ht="12.75">
      <c r="D613" s="19"/>
    </row>
    <row r="614" ht="12.75">
      <c r="D614" s="19"/>
    </row>
    <row r="615" ht="12.75">
      <c r="D615" s="19"/>
    </row>
    <row r="616" ht="12.75">
      <c r="D616" s="19"/>
    </row>
    <row r="617" ht="12.75">
      <c r="D617" s="19"/>
    </row>
    <row r="618" ht="12.75">
      <c r="D618" s="19"/>
    </row>
    <row r="619" ht="12.75">
      <c r="D619" s="19"/>
    </row>
    <row r="620" ht="12.75">
      <c r="D620" s="19"/>
    </row>
    <row r="621" ht="12.75">
      <c r="D621" s="19"/>
    </row>
    <row r="622" ht="12.75">
      <c r="D622" s="19"/>
    </row>
    <row r="623" ht="12.75">
      <c r="D623" s="19"/>
    </row>
    <row r="624" ht="12.75">
      <c r="D624" s="19"/>
    </row>
    <row r="625" ht="12.75">
      <c r="D625" s="19"/>
    </row>
    <row r="626" ht="12.75">
      <c r="D626" s="19"/>
    </row>
    <row r="627" ht="12.75">
      <c r="D627" s="19"/>
    </row>
    <row r="628" ht="12.75">
      <c r="D628" s="19"/>
    </row>
    <row r="629" ht="12.75"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19"/>
    </row>
    <row r="719" ht="12.75">
      <c r="D719" s="19"/>
    </row>
    <row r="720" ht="12.75">
      <c r="D720" s="19"/>
    </row>
    <row r="721" ht="12.75">
      <c r="D721" s="19"/>
    </row>
    <row r="722" ht="12.75">
      <c r="D722" s="19"/>
    </row>
    <row r="723" ht="12.75">
      <c r="D723" s="19"/>
    </row>
    <row r="724" ht="12.75">
      <c r="D724" s="19"/>
    </row>
    <row r="725" ht="12.75">
      <c r="D725" s="19"/>
    </row>
    <row r="726" ht="12.75">
      <c r="D726" s="19"/>
    </row>
    <row r="727" ht="12.75">
      <c r="D727" s="19"/>
    </row>
    <row r="728" ht="12.75">
      <c r="D728" s="19"/>
    </row>
    <row r="729" ht="12.75">
      <c r="D729" s="19"/>
    </row>
    <row r="730" ht="12.75">
      <c r="D730" s="19"/>
    </row>
    <row r="731" ht="12.75">
      <c r="D731" s="19"/>
    </row>
    <row r="732" ht="12.75">
      <c r="D732" s="19"/>
    </row>
    <row r="733" ht="12.75">
      <c r="D733" s="19"/>
    </row>
    <row r="734" ht="12.75">
      <c r="D734" s="19"/>
    </row>
    <row r="735" ht="12.75">
      <c r="D735" s="19"/>
    </row>
    <row r="736" ht="12.75">
      <c r="D736" s="19"/>
    </row>
    <row r="737" ht="12.75">
      <c r="D737" s="19"/>
    </row>
    <row r="738" ht="12.75">
      <c r="D738" s="19"/>
    </row>
    <row r="739" ht="12.75">
      <c r="D739" s="19"/>
    </row>
    <row r="740" ht="12.75">
      <c r="D740" s="19"/>
    </row>
    <row r="741" ht="12.75">
      <c r="D741" s="19"/>
    </row>
    <row r="742" ht="12.75">
      <c r="D742" s="19"/>
    </row>
    <row r="743" ht="12.75">
      <c r="D743" s="19"/>
    </row>
    <row r="744" ht="12.75">
      <c r="D744" s="19"/>
    </row>
    <row r="745" ht="12.75">
      <c r="D745" s="19"/>
    </row>
    <row r="746" ht="12.75">
      <c r="D746" s="19"/>
    </row>
    <row r="747" ht="12.75">
      <c r="D747" s="19"/>
    </row>
    <row r="748" ht="12.75">
      <c r="D748" s="19"/>
    </row>
    <row r="749" ht="12.75">
      <c r="D749" s="19"/>
    </row>
    <row r="750" ht="12.75">
      <c r="D750" s="19"/>
    </row>
    <row r="751" ht="12.75">
      <c r="D751" s="19"/>
    </row>
    <row r="752" ht="12.75">
      <c r="D752" s="19"/>
    </row>
    <row r="753" ht="12.75">
      <c r="D753" s="19"/>
    </row>
    <row r="754" ht="12.75">
      <c r="D754" s="19"/>
    </row>
    <row r="755" ht="12.75">
      <c r="D755" s="19"/>
    </row>
    <row r="756" ht="12.75">
      <c r="D756" s="19"/>
    </row>
    <row r="757" ht="12.75">
      <c r="D757" s="19"/>
    </row>
    <row r="758" ht="12.75">
      <c r="D758" s="19"/>
    </row>
    <row r="759" ht="12.75">
      <c r="D759" s="19"/>
    </row>
    <row r="760" ht="12.75">
      <c r="D760" s="19"/>
    </row>
    <row r="761" ht="12.75">
      <c r="D761" s="19"/>
    </row>
    <row r="762" ht="12.75">
      <c r="D762" s="19"/>
    </row>
    <row r="763" ht="12.75">
      <c r="D763" s="19"/>
    </row>
    <row r="764" ht="12.75">
      <c r="D764" s="19"/>
    </row>
    <row r="765" ht="12.75">
      <c r="D765" s="19"/>
    </row>
    <row r="766" ht="12.75">
      <c r="D766" s="19"/>
    </row>
    <row r="767" ht="12.75">
      <c r="D767" s="19"/>
    </row>
    <row r="768" ht="12.75">
      <c r="D768" s="19"/>
    </row>
    <row r="769" ht="12.75">
      <c r="D769" s="19"/>
    </row>
    <row r="770" ht="12.75">
      <c r="D770" s="19"/>
    </row>
    <row r="771" ht="12.75">
      <c r="D771" s="19"/>
    </row>
    <row r="772" ht="12.75">
      <c r="D772" s="19"/>
    </row>
    <row r="773" ht="12.75">
      <c r="D773" s="19"/>
    </row>
    <row r="774" ht="12.75">
      <c r="D774" s="19"/>
    </row>
    <row r="775" ht="12.75">
      <c r="D775" s="19"/>
    </row>
    <row r="776" ht="12.75">
      <c r="D776" s="19"/>
    </row>
    <row r="777" ht="12.75">
      <c r="D777" s="19"/>
    </row>
    <row r="778" ht="12.75">
      <c r="D778" s="19"/>
    </row>
    <row r="779" ht="12.75">
      <c r="D779" s="19"/>
    </row>
    <row r="780" ht="12.75">
      <c r="D780" s="19"/>
    </row>
    <row r="781" ht="12.75">
      <c r="D781" s="19"/>
    </row>
    <row r="782" ht="12.75">
      <c r="D782" s="19"/>
    </row>
    <row r="783" ht="12.75">
      <c r="D783" s="19"/>
    </row>
    <row r="784" ht="12.75">
      <c r="D784" s="19"/>
    </row>
    <row r="785" ht="12.75">
      <c r="D785" s="19"/>
    </row>
    <row r="786" ht="12.75">
      <c r="D786" s="19"/>
    </row>
    <row r="787" ht="12.75">
      <c r="D787" s="19"/>
    </row>
    <row r="788" ht="12.75">
      <c r="D788" s="19"/>
    </row>
    <row r="789" ht="12.75">
      <c r="D789" s="19"/>
    </row>
    <row r="790" ht="12.75">
      <c r="D790" s="19"/>
    </row>
    <row r="791" ht="12.75">
      <c r="D791" s="19"/>
    </row>
    <row r="792" ht="12.75">
      <c r="D792" s="19"/>
    </row>
    <row r="793" ht="12.75">
      <c r="D793" s="19"/>
    </row>
    <row r="794" ht="12.75">
      <c r="D794" s="19"/>
    </row>
    <row r="795" ht="12.75">
      <c r="D795" s="19"/>
    </row>
    <row r="796" ht="12.75">
      <c r="D796" s="19"/>
    </row>
    <row r="797" ht="12.75">
      <c r="D797" s="19"/>
    </row>
    <row r="798" ht="12.75">
      <c r="D798" s="19"/>
    </row>
    <row r="799" ht="12.75">
      <c r="D799" s="19"/>
    </row>
    <row r="800" ht="12.75">
      <c r="D800" s="19"/>
    </row>
  </sheetData>
  <sheetProtection sheet="1" objects="1" scenarios="1" selectLockedCells="1"/>
  <mergeCells count="1">
    <mergeCell ref="C10:F10"/>
  </mergeCells>
  <dataValidations count="1">
    <dataValidation type="custom" allowBlank="1" showErrorMessage="1" promptTitle="Terminsbegrænsning" prompt="Det samlede antal terminer (løbetid i år ganget med antal årlige afdrag) må ikke overstige 600." errorTitle="Antal terminer er større end 600" error="Det samlede antal terminer må ikke overskride 600. &#10;&#10;Ret løbetid i år, antal årlige afdrag eller begge." sqref="C4:C5">
      <formula1>$C$4*$C$5&lt;=600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80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5.140625" style="11" customWidth="1"/>
    <col min="2" max="2" width="23.7109375" style="11" customWidth="1"/>
    <col min="3" max="3" width="20.00390625" style="11" customWidth="1"/>
    <col min="4" max="4" width="23.57421875" style="11" customWidth="1"/>
    <col min="5" max="6" width="22.7109375" style="11" customWidth="1"/>
    <col min="7" max="7" width="3.7109375" style="20" customWidth="1"/>
    <col min="8" max="8" width="15.8515625" style="11" customWidth="1"/>
    <col min="9" max="9" width="17.7109375" style="11" customWidth="1"/>
    <col min="10" max="16384" width="8.8515625" style="11" customWidth="1"/>
  </cols>
  <sheetData>
    <row r="1" spans="2:7" ht="18">
      <c r="B1" s="12" t="s">
        <v>10</v>
      </c>
      <c r="G1" s="13"/>
    </row>
    <row r="2" spans="2:7" ht="12.75">
      <c r="B2" s="14"/>
      <c r="C2" s="14"/>
      <c r="G2" s="13"/>
    </row>
    <row r="3" spans="2:7" ht="12.75">
      <c r="B3" s="15" t="s">
        <v>2</v>
      </c>
      <c r="C3" s="7">
        <v>0.015</v>
      </c>
      <c r="G3" s="13"/>
    </row>
    <row r="4" spans="2:7" ht="12.75">
      <c r="B4" s="15" t="s">
        <v>0</v>
      </c>
      <c r="C4" s="9">
        <v>20</v>
      </c>
      <c r="G4" s="13"/>
    </row>
    <row r="5" spans="2:7" ht="12.75">
      <c r="B5" s="15" t="s">
        <v>1</v>
      </c>
      <c r="C5" s="9">
        <v>4</v>
      </c>
      <c r="G5" s="13"/>
    </row>
    <row r="6" spans="2:7" ht="12.75">
      <c r="B6" s="15" t="s">
        <v>3</v>
      </c>
      <c r="C6" s="8">
        <v>100000</v>
      </c>
      <c r="G6" s="13"/>
    </row>
    <row r="7" ht="12.75">
      <c r="G7" s="13"/>
    </row>
    <row r="8" spans="2:8" ht="12.75">
      <c r="B8" s="19" t="s">
        <v>4</v>
      </c>
      <c r="C8" s="6">
        <f>IF(ISERROR(-PMT(C3/C5,C4*C5,C6)),"",-PMT(C3/C5,C4*C5,C6))</f>
        <v>1449.1857996367025</v>
      </c>
      <c r="H8" s="21" t="s">
        <v>13</v>
      </c>
    </row>
    <row r="9" spans="2:9" ht="12.75">
      <c r="B9" s="19"/>
      <c r="C9" s="22"/>
      <c r="H9" s="41">
        <v>0.0095</v>
      </c>
      <c r="I9" s="24" t="s">
        <v>16</v>
      </c>
    </row>
    <row r="10" spans="2:9" ht="15">
      <c r="B10" s="25" t="s">
        <v>20</v>
      </c>
      <c r="C10" s="26" t="s">
        <v>8</v>
      </c>
      <c r="D10" s="26"/>
      <c r="E10" s="26"/>
      <c r="F10" s="26"/>
      <c r="G10" s="27"/>
      <c r="H10" s="28"/>
      <c r="I10" s="28"/>
    </row>
    <row r="11" spans="3:9" ht="12.75">
      <c r="C11" s="29"/>
      <c r="H11" s="30" t="s">
        <v>12</v>
      </c>
      <c r="I11" s="30" t="s">
        <v>15</v>
      </c>
    </row>
    <row r="12" spans="2:9" ht="12.75">
      <c r="B12" s="31" t="s">
        <v>9</v>
      </c>
      <c r="C12" s="32" t="s">
        <v>17</v>
      </c>
      <c r="D12" s="31" t="s">
        <v>5</v>
      </c>
      <c r="E12" s="31" t="s">
        <v>6</v>
      </c>
      <c r="F12" s="33" t="s">
        <v>7</v>
      </c>
      <c r="G12" s="34"/>
      <c r="H12" s="35" t="s">
        <v>11</v>
      </c>
      <c r="I12" s="36" t="s">
        <v>14</v>
      </c>
    </row>
    <row r="13" spans="1:9" ht="12.75">
      <c r="A13" s="37">
        <v>1</v>
      </c>
      <c r="B13" s="1" t="str">
        <f>IF(A13&gt;$C$4*$C$5,"",A13&amp;" . termin")</f>
        <v>1 . termin</v>
      </c>
      <c r="C13" s="2">
        <f>$C$8</f>
        <v>1449.1857996367025</v>
      </c>
      <c r="D13" s="3">
        <f>IF(C5=0,"",$C$6*$C$3/$C$5)</f>
        <v>375</v>
      </c>
      <c r="E13" s="4">
        <f>IF(D13="","",C13-D13)</f>
        <v>1074.1857996367025</v>
      </c>
      <c r="F13" s="5">
        <f>IF(E13="","",C6-E13)</f>
        <v>98925.8142003633</v>
      </c>
      <c r="G13" s="10"/>
      <c r="H13" s="38">
        <f>F13*$H$9</f>
        <v>939.7952349034513</v>
      </c>
      <c r="I13" s="39">
        <f>H13+C13</f>
        <v>2388.981034540154</v>
      </c>
    </row>
    <row r="14" spans="1:9" ht="12.75">
      <c r="A14" s="37">
        <v>2</v>
      </c>
      <c r="B14" s="1" t="str">
        <f>IF(A14&gt;$C$4*$C$5,"",A14&amp;" . termin")</f>
        <v>2 . termin</v>
      </c>
      <c r="C14" s="2">
        <f>IF(A13&gt;=$C$4*$C$5,"",C13)</f>
        <v>1449.1857996367025</v>
      </c>
      <c r="D14" s="3">
        <f>IF(A13&gt;=$C$4*$C$5,"",F13*$C$3/$C$5)</f>
        <v>370.97180325136236</v>
      </c>
      <c r="E14" s="4">
        <f>IF(A13&gt;=$C$4*$C$5,"",C14-D14)</f>
        <v>1078.2139963853401</v>
      </c>
      <c r="F14" s="5">
        <f>IF(E14="","",F13-E14)</f>
        <v>97847.60020397796</v>
      </c>
      <c r="G14" s="10"/>
      <c r="H14" s="38">
        <f aca="true" t="shared" si="0" ref="H14:H77">F14*$H$9</f>
        <v>929.5522019377905</v>
      </c>
      <c r="I14" s="39">
        <f aca="true" t="shared" si="1" ref="I14:I77">H14+C14</f>
        <v>2378.738001574493</v>
      </c>
    </row>
    <row r="15" spans="1:9" ht="12.75">
      <c r="A15" s="37">
        <v>3</v>
      </c>
      <c r="B15" s="1" t="str">
        <f aca="true" t="shared" si="2" ref="B15:B78">IF(A15&gt;$C$4*$C$5,"",A15&amp;" . termin")</f>
        <v>3 . termin</v>
      </c>
      <c r="C15" s="2">
        <f aca="true" t="shared" si="3" ref="C15:C78">IF(A14&gt;=$C$4*$C$5,"",C14)</f>
        <v>1449.1857996367025</v>
      </c>
      <c r="D15" s="3">
        <f aca="true" t="shared" si="4" ref="D15:D78">IF(A14&gt;=$C$4*$C$5,"",F14*$C$3/$C$5)</f>
        <v>366.9285007649173</v>
      </c>
      <c r="E15" s="4">
        <f aca="true" t="shared" si="5" ref="E15:E78">IF(A14&gt;=$C$4*$C$5,"",C15-D15)</f>
        <v>1082.2572988717852</v>
      </c>
      <c r="F15" s="5">
        <f aca="true" t="shared" si="6" ref="F15:F78">IF(E15="","",F14-E15)</f>
        <v>96765.34290510617</v>
      </c>
      <c r="G15" s="10"/>
      <c r="H15" s="38">
        <f t="shared" si="0"/>
        <v>919.2707575985086</v>
      </c>
      <c r="I15" s="39">
        <f t="shared" si="1"/>
        <v>2368.456557235211</v>
      </c>
    </row>
    <row r="16" spans="1:9" ht="12.75">
      <c r="A16" s="37">
        <v>4</v>
      </c>
      <c r="B16" s="1" t="str">
        <f t="shared" si="2"/>
        <v>4 . termin</v>
      </c>
      <c r="C16" s="2">
        <f t="shared" si="3"/>
        <v>1449.1857996367025</v>
      </c>
      <c r="D16" s="3">
        <f t="shared" si="4"/>
        <v>362.87003589414815</v>
      </c>
      <c r="E16" s="4">
        <f t="shared" si="5"/>
        <v>1086.3157637425543</v>
      </c>
      <c r="F16" s="5">
        <f t="shared" si="6"/>
        <v>95679.02714136361</v>
      </c>
      <c r="G16" s="10"/>
      <c r="H16" s="38">
        <f t="shared" si="0"/>
        <v>908.9507578429542</v>
      </c>
      <c r="I16" s="39">
        <f t="shared" si="1"/>
        <v>2358.136557479657</v>
      </c>
    </row>
    <row r="17" spans="1:9" ht="12.75">
      <c r="A17" s="37">
        <v>5</v>
      </c>
      <c r="B17" s="1" t="str">
        <f t="shared" si="2"/>
        <v>5 . termin</v>
      </c>
      <c r="C17" s="2">
        <f t="shared" si="3"/>
        <v>1449.1857996367025</v>
      </c>
      <c r="D17" s="3">
        <f t="shared" si="4"/>
        <v>358.7963517801135</v>
      </c>
      <c r="E17" s="4">
        <f t="shared" si="5"/>
        <v>1090.389447856589</v>
      </c>
      <c r="F17" s="5">
        <f t="shared" si="6"/>
        <v>94588.63769350701</v>
      </c>
      <c r="G17" s="10"/>
      <c r="H17" s="38">
        <f t="shared" si="0"/>
        <v>898.5920580883167</v>
      </c>
      <c r="I17" s="39">
        <f t="shared" si="1"/>
        <v>2347.777857725019</v>
      </c>
    </row>
    <row r="18" spans="1:9" ht="12.75">
      <c r="A18" s="37">
        <v>6</v>
      </c>
      <c r="B18" s="1" t="str">
        <f t="shared" si="2"/>
        <v>6 . termin</v>
      </c>
      <c r="C18" s="2">
        <f t="shared" si="3"/>
        <v>1449.1857996367025</v>
      </c>
      <c r="D18" s="3">
        <f t="shared" si="4"/>
        <v>354.7073913506513</v>
      </c>
      <c r="E18" s="4">
        <f t="shared" si="5"/>
        <v>1094.4784082860513</v>
      </c>
      <c r="F18" s="5">
        <f t="shared" si="6"/>
        <v>93494.15928522096</v>
      </c>
      <c r="G18" s="10"/>
      <c r="H18" s="38">
        <f t="shared" si="0"/>
        <v>888.1945132095991</v>
      </c>
      <c r="I18" s="39">
        <f t="shared" si="1"/>
        <v>2337.3803128463014</v>
      </c>
    </row>
    <row r="19" spans="1:9" ht="12.75">
      <c r="A19" s="37">
        <v>7</v>
      </c>
      <c r="B19" s="1" t="str">
        <f t="shared" si="2"/>
        <v>7 . termin</v>
      </c>
      <c r="C19" s="2">
        <f t="shared" si="3"/>
        <v>1449.1857996367025</v>
      </c>
      <c r="D19" s="3">
        <f t="shared" si="4"/>
        <v>350.6030973195786</v>
      </c>
      <c r="E19" s="4">
        <f t="shared" si="5"/>
        <v>1098.582702317124</v>
      </c>
      <c r="F19" s="5">
        <f t="shared" si="6"/>
        <v>92395.57658290383</v>
      </c>
      <c r="G19" s="10"/>
      <c r="H19" s="38">
        <f t="shared" si="0"/>
        <v>877.7579775375864</v>
      </c>
      <c r="I19" s="39">
        <f t="shared" si="1"/>
        <v>2326.9437771742887</v>
      </c>
    </row>
    <row r="20" spans="1:9" ht="12.75">
      <c r="A20" s="37">
        <v>8</v>
      </c>
      <c r="B20" s="1" t="str">
        <f t="shared" si="2"/>
        <v>8 . termin</v>
      </c>
      <c r="C20" s="2">
        <f t="shared" si="3"/>
        <v>1449.1857996367025</v>
      </c>
      <c r="D20" s="3">
        <f t="shared" si="4"/>
        <v>346.48341218588934</v>
      </c>
      <c r="E20" s="4">
        <f t="shared" si="5"/>
        <v>1102.7023874508131</v>
      </c>
      <c r="F20" s="5">
        <f t="shared" si="6"/>
        <v>91292.87419545301</v>
      </c>
      <c r="G20" s="10"/>
      <c r="H20" s="38">
        <f t="shared" si="0"/>
        <v>867.2823048568036</v>
      </c>
      <c r="I20" s="39">
        <f t="shared" si="1"/>
        <v>2316.468104493506</v>
      </c>
    </row>
    <row r="21" spans="1:9" ht="12.75">
      <c r="A21" s="37">
        <v>9</v>
      </c>
      <c r="B21" s="1" t="str">
        <f t="shared" si="2"/>
        <v>9 . termin</v>
      </c>
      <c r="C21" s="2">
        <f t="shared" si="3"/>
        <v>1449.1857996367025</v>
      </c>
      <c r="D21" s="3">
        <f t="shared" si="4"/>
        <v>342.34827823294876</v>
      </c>
      <c r="E21" s="4">
        <f t="shared" si="5"/>
        <v>1106.8375214037537</v>
      </c>
      <c r="F21" s="5">
        <f t="shared" si="6"/>
        <v>90186.03667404926</v>
      </c>
      <c r="G21" s="10"/>
      <c r="H21" s="38">
        <f t="shared" si="0"/>
        <v>856.767348403468</v>
      </c>
      <c r="I21" s="39">
        <f t="shared" si="1"/>
        <v>2305.9531480401706</v>
      </c>
    </row>
    <row r="22" spans="1:9" ht="12.75">
      <c r="A22" s="37">
        <v>10</v>
      </c>
      <c r="B22" s="1" t="str">
        <f t="shared" si="2"/>
        <v>10 . termin</v>
      </c>
      <c r="C22" s="2">
        <f t="shared" si="3"/>
        <v>1449.1857996367025</v>
      </c>
      <c r="D22" s="3">
        <f t="shared" si="4"/>
        <v>338.1976375276847</v>
      </c>
      <c r="E22" s="4">
        <f t="shared" si="5"/>
        <v>1110.9881621090178</v>
      </c>
      <c r="F22" s="5">
        <f t="shared" si="6"/>
        <v>89075.04851194024</v>
      </c>
      <c r="G22" s="10"/>
      <c r="H22" s="38">
        <f t="shared" si="0"/>
        <v>846.2129608634323</v>
      </c>
      <c r="I22" s="39">
        <f t="shared" si="1"/>
        <v>2295.398760500135</v>
      </c>
    </row>
    <row r="23" spans="1:9" ht="12.75">
      <c r="A23" s="37">
        <v>11</v>
      </c>
      <c r="B23" s="1" t="str">
        <f t="shared" si="2"/>
        <v>11 . termin</v>
      </c>
      <c r="C23" s="2">
        <f t="shared" si="3"/>
        <v>1449.1857996367025</v>
      </c>
      <c r="D23" s="3">
        <f t="shared" si="4"/>
        <v>334.0314319197759</v>
      </c>
      <c r="E23" s="4">
        <f t="shared" si="5"/>
        <v>1115.1543677169266</v>
      </c>
      <c r="F23" s="5">
        <f t="shared" si="6"/>
        <v>87959.89414422332</v>
      </c>
      <c r="G23" s="10"/>
      <c r="H23" s="38">
        <f t="shared" si="0"/>
        <v>835.6189943701215</v>
      </c>
      <c r="I23" s="39">
        <f t="shared" si="1"/>
        <v>2284.804794006824</v>
      </c>
    </row>
    <row r="24" spans="1:9" ht="12.75">
      <c r="A24" s="37">
        <v>12</v>
      </c>
      <c r="B24" s="1" t="str">
        <f t="shared" si="2"/>
        <v>12 . termin</v>
      </c>
      <c r="C24" s="2">
        <f t="shared" si="3"/>
        <v>1449.1857996367025</v>
      </c>
      <c r="D24" s="3">
        <f t="shared" si="4"/>
        <v>329.84960304083745</v>
      </c>
      <c r="E24" s="4">
        <f t="shared" si="5"/>
        <v>1119.3361965958652</v>
      </c>
      <c r="F24" s="5">
        <f t="shared" si="6"/>
        <v>86840.55794762746</v>
      </c>
      <c r="G24" s="10"/>
      <c r="H24" s="38">
        <f t="shared" si="0"/>
        <v>824.9853005024609</v>
      </c>
      <c r="I24" s="39">
        <f t="shared" si="1"/>
        <v>2274.171100139163</v>
      </c>
    </row>
    <row r="25" spans="1:9" ht="12.75">
      <c r="A25" s="37">
        <v>13</v>
      </c>
      <c r="B25" s="1" t="str">
        <f t="shared" si="2"/>
        <v>13 . termin</v>
      </c>
      <c r="C25" s="2">
        <f t="shared" si="3"/>
        <v>1449.1857996367025</v>
      </c>
      <c r="D25" s="3">
        <f t="shared" si="4"/>
        <v>325.65209230360296</v>
      </c>
      <c r="E25" s="4">
        <f t="shared" si="5"/>
        <v>1123.5337073330995</v>
      </c>
      <c r="F25" s="5">
        <f t="shared" si="6"/>
        <v>85717.02424029435</v>
      </c>
      <c r="G25" s="10"/>
      <c r="H25" s="38">
        <f t="shared" si="0"/>
        <v>814.3117302827964</v>
      </c>
      <c r="I25" s="39">
        <f t="shared" si="1"/>
        <v>2263.497529919499</v>
      </c>
    </row>
    <row r="26" spans="1:9" ht="12.75">
      <c r="A26" s="37">
        <v>14</v>
      </c>
      <c r="B26" s="1" t="str">
        <f t="shared" si="2"/>
        <v>14 . termin</v>
      </c>
      <c r="C26" s="2">
        <f t="shared" si="3"/>
        <v>1449.1857996367025</v>
      </c>
      <c r="D26" s="3">
        <f t="shared" si="4"/>
        <v>321.43884090110384</v>
      </c>
      <c r="E26" s="4">
        <f t="shared" si="5"/>
        <v>1127.7469587355986</v>
      </c>
      <c r="F26" s="5">
        <f t="shared" si="6"/>
        <v>84589.27728155875</v>
      </c>
      <c r="G26" s="10"/>
      <c r="H26" s="38">
        <f t="shared" si="0"/>
        <v>803.5981341748081</v>
      </c>
      <c r="I26" s="39">
        <f t="shared" si="1"/>
        <v>2252.783933811511</v>
      </c>
    </row>
    <row r="27" spans="1:9" ht="12.75">
      <c r="A27" s="37">
        <v>15</v>
      </c>
      <c r="B27" s="1" t="str">
        <f t="shared" si="2"/>
        <v>15 . termin</v>
      </c>
      <c r="C27" s="2">
        <f t="shared" si="3"/>
        <v>1449.1857996367025</v>
      </c>
      <c r="D27" s="3">
        <f t="shared" si="4"/>
        <v>317.20978980584533</v>
      </c>
      <c r="E27" s="4">
        <f t="shared" si="5"/>
        <v>1131.9760098308573</v>
      </c>
      <c r="F27" s="5">
        <f t="shared" si="6"/>
        <v>83457.30127172789</v>
      </c>
      <c r="G27" s="10"/>
      <c r="H27" s="38">
        <f t="shared" si="0"/>
        <v>792.8443620814149</v>
      </c>
      <c r="I27" s="39">
        <f t="shared" si="1"/>
        <v>2242.0301617181176</v>
      </c>
    </row>
    <row r="28" spans="1:9" ht="12.75">
      <c r="A28" s="37">
        <v>16</v>
      </c>
      <c r="B28" s="1" t="str">
        <f t="shared" si="2"/>
        <v>16 . termin</v>
      </c>
      <c r="C28" s="2">
        <f t="shared" si="3"/>
        <v>1449.1857996367025</v>
      </c>
      <c r="D28" s="3">
        <f t="shared" si="4"/>
        <v>312.9648797689796</v>
      </c>
      <c r="E28" s="4">
        <f t="shared" si="5"/>
        <v>1136.2209198677228</v>
      </c>
      <c r="F28" s="5">
        <f t="shared" si="6"/>
        <v>82321.08035186018</v>
      </c>
      <c r="G28" s="10"/>
      <c r="H28" s="38">
        <f t="shared" si="0"/>
        <v>782.0502633426717</v>
      </c>
      <c r="I28" s="39">
        <f t="shared" si="1"/>
        <v>2231.2360629793743</v>
      </c>
    </row>
    <row r="29" spans="1:9" ht="12.75">
      <c r="A29" s="37">
        <v>17</v>
      </c>
      <c r="B29" s="1" t="str">
        <f t="shared" si="2"/>
        <v>17 . termin</v>
      </c>
      <c r="C29" s="2">
        <f t="shared" si="3"/>
        <v>1449.1857996367025</v>
      </c>
      <c r="D29" s="3">
        <f t="shared" si="4"/>
        <v>308.70405131947564</v>
      </c>
      <c r="E29" s="4">
        <f t="shared" si="5"/>
        <v>1140.481748317227</v>
      </c>
      <c r="F29" s="5">
        <f t="shared" si="6"/>
        <v>81180.59860354295</v>
      </c>
      <c r="G29" s="10"/>
      <c r="H29" s="38">
        <f t="shared" si="0"/>
        <v>771.215686733658</v>
      </c>
      <c r="I29" s="39">
        <f t="shared" si="1"/>
        <v>2220.4014863703605</v>
      </c>
    </row>
    <row r="30" spans="1:9" ht="12.75">
      <c r="A30" s="37">
        <v>18</v>
      </c>
      <c r="B30" s="1" t="str">
        <f t="shared" si="2"/>
        <v>18 . termin</v>
      </c>
      <c r="C30" s="2">
        <f t="shared" si="3"/>
        <v>1449.1857996367025</v>
      </c>
      <c r="D30" s="3">
        <f t="shared" si="4"/>
        <v>304.42724476328607</v>
      </c>
      <c r="E30" s="4">
        <f t="shared" si="5"/>
        <v>1144.7585548734164</v>
      </c>
      <c r="F30" s="5">
        <f t="shared" si="6"/>
        <v>80035.84004866953</v>
      </c>
      <c r="G30" s="10"/>
      <c r="H30" s="38">
        <f t="shared" si="0"/>
        <v>760.3404804623606</v>
      </c>
      <c r="I30" s="39">
        <f t="shared" si="1"/>
        <v>2209.526280099063</v>
      </c>
    </row>
    <row r="31" spans="1:9" ht="12.75">
      <c r="A31" s="37">
        <v>19</v>
      </c>
      <c r="B31" s="1" t="str">
        <f t="shared" si="2"/>
        <v>19 . termin</v>
      </c>
      <c r="C31" s="2">
        <f t="shared" si="3"/>
        <v>1449.1857996367025</v>
      </c>
      <c r="D31" s="3">
        <f t="shared" si="4"/>
        <v>300.1344001825107</v>
      </c>
      <c r="E31" s="4">
        <f t="shared" si="5"/>
        <v>1149.0513994541918</v>
      </c>
      <c r="F31" s="5">
        <f t="shared" si="6"/>
        <v>78886.78864921533</v>
      </c>
      <c r="G31" s="10"/>
      <c r="H31" s="38">
        <f t="shared" si="0"/>
        <v>749.4244921675456</v>
      </c>
      <c r="I31" s="39">
        <f t="shared" si="1"/>
        <v>2198.610291804248</v>
      </c>
    </row>
    <row r="32" spans="1:9" ht="12.75">
      <c r="A32" s="37">
        <v>20</v>
      </c>
      <c r="B32" s="1" t="str">
        <f t="shared" si="2"/>
        <v>20 . termin</v>
      </c>
      <c r="C32" s="2">
        <f t="shared" si="3"/>
        <v>1449.1857996367025</v>
      </c>
      <c r="D32" s="3">
        <f t="shared" si="4"/>
        <v>295.8254574345575</v>
      </c>
      <c r="E32" s="4">
        <f t="shared" si="5"/>
        <v>1153.3603422021451</v>
      </c>
      <c r="F32" s="5">
        <f t="shared" si="6"/>
        <v>77733.4283070132</v>
      </c>
      <c r="G32" s="10"/>
      <c r="H32" s="38">
        <f t="shared" si="0"/>
        <v>738.4675689166253</v>
      </c>
      <c r="I32" s="39">
        <f t="shared" si="1"/>
        <v>2187.6533685533277</v>
      </c>
    </row>
    <row r="33" spans="1:9" ht="12.75">
      <c r="A33" s="37">
        <v>21</v>
      </c>
      <c r="B33" s="1" t="str">
        <f t="shared" si="2"/>
        <v>21 . termin</v>
      </c>
      <c r="C33" s="2">
        <f t="shared" si="3"/>
        <v>1449.1857996367025</v>
      </c>
      <c r="D33" s="3">
        <f t="shared" si="4"/>
        <v>291.50035615129946</v>
      </c>
      <c r="E33" s="4">
        <f t="shared" si="5"/>
        <v>1157.685443485403</v>
      </c>
      <c r="F33" s="5">
        <f t="shared" si="6"/>
        <v>76575.74286352779</v>
      </c>
      <c r="G33" s="10"/>
      <c r="H33" s="38">
        <f t="shared" si="0"/>
        <v>727.469557203514</v>
      </c>
      <c r="I33" s="39">
        <f t="shared" si="1"/>
        <v>2176.6553568402164</v>
      </c>
    </row>
    <row r="34" spans="1:9" ht="12.75">
      <c r="A34" s="37">
        <v>22</v>
      </c>
      <c r="B34" s="1" t="str">
        <f t="shared" si="2"/>
        <v>22 . termin</v>
      </c>
      <c r="C34" s="2">
        <f t="shared" si="3"/>
        <v>1449.1857996367025</v>
      </c>
      <c r="D34" s="3">
        <f t="shared" si="4"/>
        <v>287.1590357382292</v>
      </c>
      <c r="E34" s="4">
        <f t="shared" si="5"/>
        <v>1162.0267638984733</v>
      </c>
      <c r="F34" s="5">
        <f t="shared" si="6"/>
        <v>75413.71609962932</v>
      </c>
      <c r="G34" s="10"/>
      <c r="H34" s="38">
        <f t="shared" si="0"/>
        <v>716.4303029464786</v>
      </c>
      <c r="I34" s="39">
        <f t="shared" si="1"/>
        <v>2165.616102583181</v>
      </c>
    </row>
    <row r="35" spans="1:9" ht="12.75">
      <c r="A35" s="37">
        <v>23</v>
      </c>
      <c r="B35" s="1" t="str">
        <f t="shared" si="2"/>
        <v>23 . termin</v>
      </c>
      <c r="C35" s="2">
        <f t="shared" si="3"/>
        <v>1449.1857996367025</v>
      </c>
      <c r="D35" s="3">
        <f t="shared" si="4"/>
        <v>282.80143537360993</v>
      </c>
      <c r="E35" s="4">
        <f t="shared" si="5"/>
        <v>1166.3843642630927</v>
      </c>
      <c r="F35" s="5">
        <f t="shared" si="6"/>
        <v>74247.33173536623</v>
      </c>
      <c r="G35" s="10"/>
      <c r="H35" s="38">
        <f t="shared" si="0"/>
        <v>705.3496514859792</v>
      </c>
      <c r="I35" s="39">
        <f t="shared" si="1"/>
        <v>2154.5354511226815</v>
      </c>
    </row>
    <row r="36" spans="1:9" ht="12.75">
      <c r="A36" s="37">
        <v>24</v>
      </c>
      <c r="B36" s="1" t="str">
        <f t="shared" si="2"/>
        <v>24 . termin</v>
      </c>
      <c r="C36" s="2">
        <f t="shared" si="3"/>
        <v>1449.1857996367025</v>
      </c>
      <c r="D36" s="3">
        <f t="shared" si="4"/>
        <v>278.42749400762335</v>
      </c>
      <c r="E36" s="4">
        <f t="shared" si="5"/>
        <v>1170.7583056290791</v>
      </c>
      <c r="F36" s="5">
        <f t="shared" si="6"/>
        <v>73076.57342973715</v>
      </c>
      <c r="G36" s="10"/>
      <c r="H36" s="38">
        <f t="shared" si="0"/>
        <v>694.2274475825029</v>
      </c>
      <c r="I36" s="39">
        <f t="shared" si="1"/>
        <v>2143.4132472192055</v>
      </c>
    </row>
    <row r="37" spans="1:9" ht="12.75">
      <c r="A37" s="37">
        <v>25</v>
      </c>
      <c r="B37" s="1" t="str">
        <f t="shared" si="2"/>
        <v>25 . termin</v>
      </c>
      <c r="C37" s="2">
        <f t="shared" si="3"/>
        <v>1449.1857996367025</v>
      </c>
      <c r="D37" s="3">
        <f t="shared" si="4"/>
        <v>274.0371503615143</v>
      </c>
      <c r="E37" s="4">
        <f t="shared" si="5"/>
        <v>1175.1486492751883</v>
      </c>
      <c r="F37" s="5">
        <f t="shared" si="6"/>
        <v>71901.42478046197</v>
      </c>
      <c r="G37" s="10"/>
      <c r="H37" s="38">
        <f t="shared" si="0"/>
        <v>683.0635354143886</v>
      </c>
      <c r="I37" s="39">
        <f t="shared" si="1"/>
        <v>2132.2493350510913</v>
      </c>
    </row>
    <row r="38" spans="1:9" ht="12.75">
      <c r="A38" s="37">
        <v>26</v>
      </c>
      <c r="B38" s="1" t="str">
        <f t="shared" si="2"/>
        <v>26 . termin</v>
      </c>
      <c r="C38" s="2">
        <f t="shared" si="3"/>
        <v>1449.1857996367025</v>
      </c>
      <c r="D38" s="3">
        <f t="shared" si="4"/>
        <v>269.63034292673234</v>
      </c>
      <c r="E38" s="4">
        <f t="shared" si="5"/>
        <v>1179.5554567099703</v>
      </c>
      <c r="F38" s="5">
        <f t="shared" si="6"/>
        <v>70721.86932375199</v>
      </c>
      <c r="G38" s="10"/>
      <c r="H38" s="38">
        <f t="shared" si="0"/>
        <v>671.8577585756439</v>
      </c>
      <c r="I38" s="39">
        <f t="shared" si="1"/>
        <v>2121.0435582123464</v>
      </c>
    </row>
    <row r="39" spans="1:9" ht="12.75">
      <c r="A39" s="37">
        <v>27</v>
      </c>
      <c r="B39" s="1" t="str">
        <f t="shared" si="2"/>
        <v>27 . termin</v>
      </c>
      <c r="C39" s="2">
        <f t="shared" si="3"/>
        <v>1449.1857996367025</v>
      </c>
      <c r="D39" s="3">
        <f t="shared" si="4"/>
        <v>265.20700996407</v>
      </c>
      <c r="E39" s="4">
        <f t="shared" si="5"/>
        <v>1183.9787896726325</v>
      </c>
      <c r="F39" s="5">
        <f t="shared" si="6"/>
        <v>69537.89053407936</v>
      </c>
      <c r="G39" s="10"/>
      <c r="H39" s="38">
        <f t="shared" si="0"/>
        <v>660.6099600737539</v>
      </c>
      <c r="I39" s="39">
        <f t="shared" si="1"/>
        <v>2109.7957597104564</v>
      </c>
    </row>
    <row r="40" spans="1:9" ht="12.75">
      <c r="A40" s="37">
        <v>28</v>
      </c>
      <c r="B40" s="1" t="str">
        <f t="shared" si="2"/>
        <v>28 . termin</v>
      </c>
      <c r="C40" s="2">
        <f t="shared" si="3"/>
        <v>1449.1857996367025</v>
      </c>
      <c r="D40" s="3">
        <f t="shared" si="4"/>
        <v>260.7670895027976</v>
      </c>
      <c r="E40" s="4">
        <f t="shared" si="5"/>
        <v>1188.4187101339048</v>
      </c>
      <c r="F40" s="5">
        <f t="shared" si="6"/>
        <v>68349.47182394545</v>
      </c>
      <c r="G40" s="10"/>
      <c r="H40" s="38">
        <f t="shared" si="0"/>
        <v>649.3199823274817</v>
      </c>
      <c r="I40" s="39">
        <f t="shared" si="1"/>
        <v>2098.5057819641843</v>
      </c>
    </row>
    <row r="41" spans="1:9" ht="12.75">
      <c r="A41" s="37">
        <v>29</v>
      </c>
      <c r="B41" s="1" t="str">
        <f t="shared" si="2"/>
        <v>29 . termin</v>
      </c>
      <c r="C41" s="2">
        <f t="shared" si="3"/>
        <v>1449.1857996367025</v>
      </c>
      <c r="D41" s="3">
        <f t="shared" si="4"/>
        <v>256.31051933979546</v>
      </c>
      <c r="E41" s="4">
        <f t="shared" si="5"/>
        <v>1192.875280296907</v>
      </c>
      <c r="F41" s="5">
        <f t="shared" si="6"/>
        <v>67156.59654364854</v>
      </c>
      <c r="G41" s="10"/>
      <c r="H41" s="38">
        <f t="shared" si="0"/>
        <v>637.9876671646612</v>
      </c>
      <c r="I41" s="39">
        <f t="shared" si="1"/>
        <v>2087.1734668013637</v>
      </c>
    </row>
    <row r="42" spans="1:9" ht="12.75">
      <c r="A42" s="37">
        <v>30</v>
      </c>
      <c r="B42" s="1" t="str">
        <f t="shared" si="2"/>
        <v>30 . termin</v>
      </c>
      <c r="C42" s="2">
        <f t="shared" si="3"/>
        <v>1449.1857996367025</v>
      </c>
      <c r="D42" s="3">
        <f t="shared" si="4"/>
        <v>251.83723703868202</v>
      </c>
      <c r="E42" s="4">
        <f t="shared" si="5"/>
        <v>1197.3485625980206</v>
      </c>
      <c r="F42" s="5">
        <f t="shared" si="6"/>
        <v>65959.24798105052</v>
      </c>
      <c r="G42" s="10"/>
      <c r="H42" s="38">
        <f t="shared" si="0"/>
        <v>626.6128558199799</v>
      </c>
      <c r="I42" s="39">
        <f t="shared" si="1"/>
        <v>2075.7986554566824</v>
      </c>
    </row>
    <row r="43" spans="1:9" ht="12.75">
      <c r="A43" s="37">
        <v>31</v>
      </c>
      <c r="B43" s="1" t="str">
        <f t="shared" si="2"/>
        <v>31 . termin</v>
      </c>
      <c r="C43" s="2">
        <f t="shared" si="3"/>
        <v>1449.1857996367025</v>
      </c>
      <c r="D43" s="3">
        <f t="shared" si="4"/>
        <v>247.34717992893943</v>
      </c>
      <c r="E43" s="4">
        <f t="shared" si="5"/>
        <v>1201.8386197077632</v>
      </c>
      <c r="F43" s="5">
        <f t="shared" si="6"/>
        <v>64757.409361342754</v>
      </c>
      <c r="G43" s="10"/>
      <c r="H43" s="38">
        <f t="shared" si="0"/>
        <v>615.1953889327561</v>
      </c>
      <c r="I43" s="39">
        <f t="shared" si="1"/>
        <v>2064.3811885694586</v>
      </c>
    </row>
    <row r="44" spans="1:9" ht="12.75">
      <c r="A44" s="37">
        <v>32</v>
      </c>
      <c r="B44" s="1" t="str">
        <f t="shared" si="2"/>
        <v>32 . termin</v>
      </c>
      <c r="C44" s="2">
        <f t="shared" si="3"/>
        <v>1449.1857996367025</v>
      </c>
      <c r="D44" s="3">
        <f t="shared" si="4"/>
        <v>242.84028510503532</v>
      </c>
      <c r="E44" s="4">
        <f t="shared" si="5"/>
        <v>1206.3455145316673</v>
      </c>
      <c r="F44" s="5">
        <f t="shared" si="6"/>
        <v>63551.063846811085</v>
      </c>
      <c r="G44" s="10"/>
      <c r="H44" s="38">
        <f t="shared" si="0"/>
        <v>603.7351065447053</v>
      </c>
      <c r="I44" s="39">
        <f t="shared" si="1"/>
        <v>2052.920906181408</v>
      </c>
    </row>
    <row r="45" spans="1:9" ht="12.75">
      <c r="A45" s="37">
        <v>33</v>
      </c>
      <c r="B45" s="1" t="str">
        <f t="shared" si="2"/>
        <v>33 . termin</v>
      </c>
      <c r="C45" s="2">
        <f t="shared" si="3"/>
        <v>1449.1857996367025</v>
      </c>
      <c r="D45" s="3">
        <f t="shared" si="4"/>
        <v>238.31648942554156</v>
      </c>
      <c r="E45" s="4">
        <f t="shared" si="5"/>
        <v>1210.869310211161</v>
      </c>
      <c r="F45" s="5">
        <f t="shared" si="6"/>
        <v>62340.19453659993</v>
      </c>
      <c r="G45" s="10"/>
      <c r="H45" s="38">
        <f t="shared" si="0"/>
        <v>592.2318480976993</v>
      </c>
      <c r="I45" s="39">
        <f t="shared" si="1"/>
        <v>2041.4176477344017</v>
      </c>
    </row>
    <row r="46" spans="1:9" ht="12.75">
      <c r="A46" s="37">
        <v>34</v>
      </c>
      <c r="B46" s="1" t="str">
        <f t="shared" si="2"/>
        <v>34 . termin</v>
      </c>
      <c r="C46" s="2">
        <f t="shared" si="3"/>
        <v>1449.1857996367025</v>
      </c>
      <c r="D46" s="3">
        <f t="shared" si="4"/>
        <v>233.7757295122497</v>
      </c>
      <c r="E46" s="4">
        <f t="shared" si="5"/>
        <v>1215.410070124453</v>
      </c>
      <c r="F46" s="5">
        <f t="shared" si="6"/>
        <v>61124.784466475474</v>
      </c>
      <c r="G46" s="10"/>
      <c r="H46" s="38">
        <f t="shared" si="0"/>
        <v>580.685452431517</v>
      </c>
      <c r="I46" s="39">
        <f t="shared" si="1"/>
        <v>2029.8712520682195</v>
      </c>
    </row>
    <row r="47" spans="1:9" ht="12.75">
      <c r="A47" s="37">
        <v>35</v>
      </c>
      <c r="B47" s="1" t="str">
        <f t="shared" si="2"/>
        <v>35 . termin</v>
      </c>
      <c r="C47" s="2">
        <f t="shared" si="3"/>
        <v>1449.1857996367025</v>
      </c>
      <c r="D47" s="3">
        <f t="shared" si="4"/>
        <v>229.21794174928303</v>
      </c>
      <c r="E47" s="4">
        <f t="shared" si="5"/>
        <v>1219.9678578874195</v>
      </c>
      <c r="F47" s="5">
        <f t="shared" si="6"/>
        <v>59904.81660858805</v>
      </c>
      <c r="G47" s="10"/>
      <c r="H47" s="38">
        <f t="shared" si="0"/>
        <v>569.0957577815865</v>
      </c>
      <c r="I47" s="39">
        <f t="shared" si="1"/>
        <v>2018.2815574182891</v>
      </c>
    </row>
    <row r="48" spans="1:9" ht="12.75">
      <c r="A48" s="37">
        <v>36</v>
      </c>
      <c r="B48" s="1" t="str">
        <f t="shared" si="2"/>
        <v>36 . termin</v>
      </c>
      <c r="C48" s="2">
        <f t="shared" si="3"/>
        <v>1449.1857996367025</v>
      </c>
      <c r="D48" s="3">
        <f t="shared" si="4"/>
        <v>224.6430622822052</v>
      </c>
      <c r="E48" s="4">
        <f t="shared" si="5"/>
        <v>1224.5427373544974</v>
      </c>
      <c r="F48" s="5">
        <f t="shared" si="6"/>
        <v>58680.273871233556</v>
      </c>
      <c r="G48" s="10"/>
      <c r="H48" s="38">
        <f t="shared" si="0"/>
        <v>557.4626017767188</v>
      </c>
      <c r="I48" s="39">
        <f t="shared" si="1"/>
        <v>2006.6484014134212</v>
      </c>
    </row>
    <row r="49" spans="1:9" ht="12.75">
      <c r="A49" s="37">
        <v>37</v>
      </c>
      <c r="B49" s="1" t="str">
        <f t="shared" si="2"/>
        <v>37 . termin</v>
      </c>
      <c r="C49" s="2">
        <f t="shared" si="3"/>
        <v>1449.1857996367025</v>
      </c>
      <c r="D49" s="3">
        <f t="shared" si="4"/>
        <v>220.05102701712582</v>
      </c>
      <c r="E49" s="4">
        <f t="shared" si="5"/>
        <v>1229.1347726195768</v>
      </c>
      <c r="F49" s="5">
        <f t="shared" si="6"/>
        <v>57451.13909861398</v>
      </c>
      <c r="G49" s="10"/>
      <c r="H49" s="38">
        <f t="shared" si="0"/>
        <v>545.7858214368329</v>
      </c>
      <c r="I49" s="39">
        <f t="shared" si="1"/>
        <v>1994.9716210735355</v>
      </c>
    </row>
    <row r="50" spans="1:9" ht="12.75">
      <c r="A50" s="37">
        <v>38</v>
      </c>
      <c r="B50" s="1" t="str">
        <f t="shared" si="2"/>
        <v>38 . termin</v>
      </c>
      <c r="C50" s="2">
        <f t="shared" si="3"/>
        <v>1449.1857996367025</v>
      </c>
      <c r="D50" s="3">
        <f t="shared" si="4"/>
        <v>215.4417716198024</v>
      </c>
      <c r="E50" s="4">
        <f t="shared" si="5"/>
        <v>1233.7440280169</v>
      </c>
      <c r="F50" s="5">
        <f t="shared" si="6"/>
        <v>56217.39507059708</v>
      </c>
      <c r="G50" s="10"/>
      <c r="H50" s="38">
        <f t="shared" si="0"/>
        <v>534.0652531706722</v>
      </c>
      <c r="I50" s="39">
        <f t="shared" si="1"/>
        <v>1983.251052807375</v>
      </c>
    </row>
    <row r="51" spans="1:9" ht="12.75">
      <c r="A51" s="37">
        <v>39</v>
      </c>
      <c r="B51" s="1" t="str">
        <f t="shared" si="2"/>
        <v>39 . termin</v>
      </c>
      <c r="C51" s="2">
        <f t="shared" si="3"/>
        <v>1449.1857996367025</v>
      </c>
      <c r="D51" s="3">
        <f t="shared" si="4"/>
        <v>210.81523151473903</v>
      </c>
      <c r="E51" s="4">
        <f t="shared" si="5"/>
        <v>1238.3705681219635</v>
      </c>
      <c r="F51" s="5">
        <f t="shared" si="6"/>
        <v>54979.02450247511</v>
      </c>
      <c r="G51" s="10"/>
      <c r="H51" s="38">
        <f t="shared" si="0"/>
        <v>522.3007327735136</v>
      </c>
      <c r="I51" s="39">
        <f t="shared" si="1"/>
        <v>1971.4865324102161</v>
      </c>
    </row>
    <row r="52" spans="1:9" ht="12.75">
      <c r="A52" s="37">
        <v>40</v>
      </c>
      <c r="B52" s="1" t="str">
        <f t="shared" si="2"/>
        <v>40 . termin</v>
      </c>
      <c r="C52" s="2">
        <f t="shared" si="3"/>
        <v>1449.1857996367025</v>
      </c>
      <c r="D52" s="3">
        <f t="shared" si="4"/>
        <v>206.17134188428167</v>
      </c>
      <c r="E52" s="4">
        <f t="shared" si="5"/>
        <v>1243.0144577524209</v>
      </c>
      <c r="F52" s="5">
        <f t="shared" si="6"/>
        <v>53736.010044722694</v>
      </c>
      <c r="G52" s="10"/>
      <c r="H52" s="38">
        <f t="shared" si="0"/>
        <v>510.49209542486557</v>
      </c>
      <c r="I52" s="39">
        <f t="shared" si="1"/>
        <v>1959.677895061568</v>
      </c>
    </row>
    <row r="53" spans="1:9" ht="12.75">
      <c r="A53" s="37">
        <v>41</v>
      </c>
      <c r="B53" s="1" t="str">
        <f t="shared" si="2"/>
        <v>41 . termin</v>
      </c>
      <c r="C53" s="2">
        <f t="shared" si="3"/>
        <v>1449.1857996367025</v>
      </c>
      <c r="D53" s="3">
        <f t="shared" si="4"/>
        <v>201.5100376677101</v>
      </c>
      <c r="E53" s="4">
        <f t="shared" si="5"/>
        <v>1247.6757619689924</v>
      </c>
      <c r="F53" s="5">
        <f t="shared" si="6"/>
        <v>52488.3342827537</v>
      </c>
      <c r="G53" s="10"/>
      <c r="H53" s="38">
        <f t="shared" si="0"/>
        <v>498.6391756861601</v>
      </c>
      <c r="I53" s="39">
        <f t="shared" si="1"/>
        <v>1947.8249753228627</v>
      </c>
    </row>
    <row r="54" spans="1:9" ht="12.75">
      <c r="A54" s="37">
        <v>42</v>
      </c>
      <c r="B54" s="1" t="str">
        <f t="shared" si="2"/>
        <v>42 . termin</v>
      </c>
      <c r="C54" s="2">
        <f t="shared" si="3"/>
        <v>1449.1857996367025</v>
      </c>
      <c r="D54" s="3">
        <f t="shared" si="4"/>
        <v>196.83125356032636</v>
      </c>
      <c r="E54" s="4">
        <f t="shared" si="5"/>
        <v>1252.3545460763762</v>
      </c>
      <c r="F54" s="5">
        <f t="shared" si="6"/>
        <v>51235.97973667732</v>
      </c>
      <c r="G54" s="10"/>
      <c r="H54" s="38">
        <f t="shared" si="0"/>
        <v>486.7418074984345</v>
      </c>
      <c r="I54" s="39">
        <f t="shared" si="1"/>
        <v>1935.9276071351371</v>
      </c>
    </row>
    <row r="55" spans="1:9" ht="12.75">
      <c r="A55" s="37">
        <v>43</v>
      </c>
      <c r="B55" s="1" t="str">
        <f t="shared" si="2"/>
        <v>43 . termin</v>
      </c>
      <c r="C55" s="2">
        <f t="shared" si="3"/>
        <v>1449.1857996367025</v>
      </c>
      <c r="D55" s="3">
        <f t="shared" si="4"/>
        <v>192.13492401253995</v>
      </c>
      <c r="E55" s="4">
        <f t="shared" si="5"/>
        <v>1257.0508756241625</v>
      </c>
      <c r="F55" s="5">
        <f t="shared" si="6"/>
        <v>49978.92886105316</v>
      </c>
      <c r="G55" s="10"/>
      <c r="H55" s="38">
        <f t="shared" si="0"/>
        <v>474.799824180005</v>
      </c>
      <c r="I55" s="39">
        <f t="shared" si="1"/>
        <v>1923.9856238167076</v>
      </c>
    </row>
    <row r="56" spans="1:9" ht="12.75">
      <c r="A56" s="37">
        <v>44</v>
      </c>
      <c r="B56" s="1" t="str">
        <f t="shared" si="2"/>
        <v>44 . termin</v>
      </c>
      <c r="C56" s="2">
        <f t="shared" si="3"/>
        <v>1449.1857996367025</v>
      </c>
      <c r="D56" s="3">
        <f t="shared" si="4"/>
        <v>187.42098322894932</v>
      </c>
      <c r="E56" s="4">
        <f t="shared" si="5"/>
        <v>1261.7648164077532</v>
      </c>
      <c r="F56" s="5">
        <f t="shared" si="6"/>
        <v>48717.164044645404</v>
      </c>
      <c r="G56" s="10"/>
      <c r="H56" s="38">
        <f t="shared" si="0"/>
        <v>462.8130584241313</v>
      </c>
      <c r="I56" s="39">
        <f t="shared" si="1"/>
        <v>1911.9988580608338</v>
      </c>
    </row>
    <row r="57" spans="1:9" ht="12.75">
      <c r="A57" s="37">
        <v>45</v>
      </c>
      <c r="B57" s="1" t="str">
        <f t="shared" si="2"/>
        <v>45 . termin</v>
      </c>
      <c r="C57" s="2">
        <f t="shared" si="3"/>
        <v>1449.1857996367025</v>
      </c>
      <c r="D57" s="3">
        <f t="shared" si="4"/>
        <v>182.68936516742025</v>
      </c>
      <c r="E57" s="4">
        <f t="shared" si="5"/>
        <v>1266.4964344692823</v>
      </c>
      <c r="F57" s="5">
        <f t="shared" si="6"/>
        <v>47450.66761017612</v>
      </c>
      <c r="G57" s="10"/>
      <c r="H57" s="38">
        <f t="shared" si="0"/>
        <v>450.78134229667313</v>
      </c>
      <c r="I57" s="39">
        <f t="shared" si="1"/>
        <v>1899.9671419333756</v>
      </c>
    </row>
    <row r="58" spans="1:9" ht="12.75">
      <c r="A58" s="37">
        <v>46</v>
      </c>
      <c r="B58" s="1" t="str">
        <f t="shared" si="2"/>
        <v>46 . termin</v>
      </c>
      <c r="C58" s="2">
        <f t="shared" si="3"/>
        <v>1449.1857996367025</v>
      </c>
      <c r="D58" s="3">
        <f t="shared" si="4"/>
        <v>177.94000353816043</v>
      </c>
      <c r="E58" s="4">
        <f t="shared" si="5"/>
        <v>1271.245796098542</v>
      </c>
      <c r="F58" s="5">
        <f t="shared" si="6"/>
        <v>46179.42181407758</v>
      </c>
      <c r="G58" s="10"/>
      <c r="H58" s="38">
        <f t="shared" si="0"/>
        <v>438.704507233737</v>
      </c>
      <c r="I58" s="39">
        <f t="shared" si="1"/>
        <v>1887.8903068704394</v>
      </c>
    </row>
    <row r="59" spans="1:9" ht="12.75">
      <c r="A59" s="37">
        <v>47</v>
      </c>
      <c r="B59" s="1" t="str">
        <f t="shared" si="2"/>
        <v>47 . termin</v>
      </c>
      <c r="C59" s="2">
        <f t="shared" si="3"/>
        <v>1449.1857996367025</v>
      </c>
      <c r="D59" s="3">
        <f t="shared" si="4"/>
        <v>173.1728318027909</v>
      </c>
      <c r="E59" s="4">
        <f t="shared" si="5"/>
        <v>1276.0129678339117</v>
      </c>
      <c r="F59" s="5">
        <f t="shared" si="6"/>
        <v>44903.40884624366</v>
      </c>
      <c r="G59" s="10"/>
      <c r="H59" s="38">
        <f t="shared" si="0"/>
        <v>426.5823840393148</v>
      </c>
      <c r="I59" s="39">
        <f t="shared" si="1"/>
        <v>1875.7681836760173</v>
      </c>
    </row>
    <row r="60" spans="1:9" ht="12.75">
      <c r="A60" s="37">
        <v>48</v>
      </c>
      <c r="B60" s="1" t="str">
        <f t="shared" si="2"/>
        <v>48 . termin</v>
      </c>
      <c r="C60" s="2">
        <f t="shared" si="3"/>
        <v>1449.1857996367025</v>
      </c>
      <c r="D60" s="3">
        <f t="shared" si="4"/>
        <v>168.38778317341374</v>
      </c>
      <c r="E60" s="4">
        <f t="shared" si="5"/>
        <v>1280.7980164632888</v>
      </c>
      <c r="F60" s="5">
        <f t="shared" si="6"/>
        <v>43622.61082978037</v>
      </c>
      <c r="G60" s="10"/>
      <c r="H60" s="38">
        <f t="shared" si="0"/>
        <v>414.41480288291353</v>
      </c>
      <c r="I60" s="39">
        <f t="shared" si="1"/>
        <v>1863.6006025196161</v>
      </c>
    </row>
    <row r="61" spans="1:9" ht="12.75">
      <c r="A61" s="37">
        <v>49</v>
      </c>
      <c r="B61" s="1" t="str">
        <f t="shared" si="2"/>
        <v>49 . termin</v>
      </c>
      <c r="C61" s="2">
        <f t="shared" si="3"/>
        <v>1449.1857996367025</v>
      </c>
      <c r="D61" s="3">
        <f t="shared" si="4"/>
        <v>163.5847906116764</v>
      </c>
      <c r="E61" s="4">
        <f t="shared" si="5"/>
        <v>1285.601009025026</v>
      </c>
      <c r="F61" s="5">
        <f t="shared" si="6"/>
        <v>42337.009820755346</v>
      </c>
      <c r="G61" s="10"/>
      <c r="H61" s="38">
        <f t="shared" si="0"/>
        <v>402.20159329717575</v>
      </c>
      <c r="I61" s="39">
        <f t="shared" si="1"/>
        <v>1851.3873929338783</v>
      </c>
    </row>
    <row r="62" spans="1:9" ht="12.75">
      <c r="A62" s="37">
        <v>50</v>
      </c>
      <c r="B62" s="1" t="str">
        <f t="shared" si="2"/>
        <v>50 . termin</v>
      </c>
      <c r="C62" s="2">
        <f t="shared" si="3"/>
        <v>1449.1857996367025</v>
      </c>
      <c r="D62" s="3">
        <f t="shared" si="4"/>
        <v>158.76378682783255</v>
      </c>
      <c r="E62" s="4">
        <f t="shared" si="5"/>
        <v>1290.42201280887</v>
      </c>
      <c r="F62" s="5">
        <f t="shared" si="6"/>
        <v>41046.587807946475</v>
      </c>
      <c r="G62" s="10"/>
      <c r="H62" s="38">
        <f t="shared" si="0"/>
        <v>389.9425841754915</v>
      </c>
      <c r="I62" s="39">
        <f t="shared" si="1"/>
        <v>1839.128383812194</v>
      </c>
    </row>
    <row r="63" spans="1:9" ht="12.75">
      <c r="A63" s="37">
        <v>51</v>
      </c>
      <c r="B63" s="1" t="str">
        <f t="shared" si="2"/>
        <v>51 . termin</v>
      </c>
      <c r="C63" s="2">
        <f t="shared" si="3"/>
        <v>1449.1857996367025</v>
      </c>
      <c r="D63" s="3">
        <f t="shared" si="4"/>
        <v>153.92470427979927</v>
      </c>
      <c r="E63" s="4">
        <f t="shared" si="5"/>
        <v>1295.2610953569033</v>
      </c>
      <c r="F63" s="5">
        <f t="shared" si="6"/>
        <v>39751.32671258957</v>
      </c>
      <c r="G63" s="10"/>
      <c r="H63" s="38">
        <f t="shared" si="0"/>
        <v>377.63760376960096</v>
      </c>
      <c r="I63" s="39">
        <f t="shared" si="1"/>
        <v>1826.8234034063034</v>
      </c>
    </row>
    <row r="64" spans="1:9" ht="12.75">
      <c r="A64" s="37">
        <v>52</v>
      </c>
      <c r="B64" s="1" t="str">
        <f t="shared" si="2"/>
        <v>52 . termin</v>
      </c>
      <c r="C64" s="2">
        <f t="shared" si="3"/>
        <v>1449.1857996367025</v>
      </c>
      <c r="D64" s="3">
        <f t="shared" si="4"/>
        <v>149.0674751722109</v>
      </c>
      <c r="E64" s="4">
        <f t="shared" si="5"/>
        <v>1300.1183244644917</v>
      </c>
      <c r="F64" s="5">
        <f t="shared" si="6"/>
        <v>38451.20838812508</v>
      </c>
      <c r="G64" s="10"/>
      <c r="H64" s="38">
        <f t="shared" si="0"/>
        <v>365.28647968718826</v>
      </c>
      <c r="I64" s="39">
        <f t="shared" si="1"/>
        <v>1814.4722793238907</v>
      </c>
    </row>
    <row r="65" spans="1:9" ht="12.75">
      <c r="A65" s="37">
        <v>53</v>
      </c>
      <c r="B65" s="1" t="str">
        <f t="shared" si="2"/>
        <v>53 . termin</v>
      </c>
      <c r="C65" s="2">
        <f t="shared" si="3"/>
        <v>1449.1857996367025</v>
      </c>
      <c r="D65" s="3">
        <f t="shared" si="4"/>
        <v>144.19203145546905</v>
      </c>
      <c r="E65" s="4">
        <f t="shared" si="5"/>
        <v>1304.9937681812335</v>
      </c>
      <c r="F65" s="5">
        <f t="shared" si="6"/>
        <v>37146.21461994384</v>
      </c>
      <c r="G65" s="10"/>
      <c r="H65" s="38">
        <f t="shared" si="0"/>
        <v>352.8890388894665</v>
      </c>
      <c r="I65" s="39">
        <f t="shared" si="1"/>
        <v>1802.074838526169</v>
      </c>
    </row>
    <row r="66" spans="1:9" ht="12.75">
      <c r="A66" s="37">
        <v>54</v>
      </c>
      <c r="B66" s="1" t="str">
        <f t="shared" si="2"/>
        <v>54 . termin</v>
      </c>
      <c r="C66" s="2">
        <f t="shared" si="3"/>
        <v>1449.1857996367025</v>
      </c>
      <c r="D66" s="3">
        <f t="shared" si="4"/>
        <v>139.2983048247894</v>
      </c>
      <c r="E66" s="4">
        <f t="shared" si="5"/>
        <v>1309.8874948119133</v>
      </c>
      <c r="F66" s="5">
        <f t="shared" si="6"/>
        <v>35836.32712513193</v>
      </c>
      <c r="G66" s="10"/>
      <c r="H66" s="38">
        <f t="shared" si="0"/>
        <v>340.44510768875335</v>
      </c>
      <c r="I66" s="39">
        <f t="shared" si="1"/>
        <v>1789.6309073254558</v>
      </c>
    </row>
    <row r="67" spans="1:9" ht="12.75">
      <c r="A67" s="37">
        <v>55</v>
      </c>
      <c r="B67" s="1" t="str">
        <f t="shared" si="2"/>
        <v>55 . termin</v>
      </c>
      <c r="C67" s="2">
        <f t="shared" si="3"/>
        <v>1449.1857996367025</v>
      </c>
      <c r="D67" s="3">
        <f t="shared" si="4"/>
        <v>134.38622671924475</v>
      </c>
      <c r="E67" s="4">
        <f t="shared" si="5"/>
        <v>1314.7995729174577</v>
      </c>
      <c r="F67" s="5">
        <f t="shared" si="6"/>
        <v>34521.52755221447</v>
      </c>
      <c r="G67" s="10"/>
      <c r="H67" s="38">
        <f t="shared" si="0"/>
        <v>327.9545117460375</v>
      </c>
      <c r="I67" s="39">
        <f t="shared" si="1"/>
        <v>1777.14031138274</v>
      </c>
    </row>
    <row r="68" spans="1:9" ht="12.75">
      <c r="A68" s="37">
        <v>56</v>
      </c>
      <c r="B68" s="1" t="str">
        <f t="shared" si="2"/>
        <v>56 . termin</v>
      </c>
      <c r="C68" s="2">
        <f t="shared" si="3"/>
        <v>1449.1857996367025</v>
      </c>
      <c r="D68" s="3">
        <f t="shared" si="4"/>
        <v>129.45572832080427</v>
      </c>
      <c r="E68" s="4">
        <f t="shared" si="5"/>
        <v>1319.7300713158984</v>
      </c>
      <c r="F68" s="5">
        <f t="shared" si="6"/>
        <v>33201.797480898575</v>
      </c>
      <c r="G68" s="10"/>
      <c r="H68" s="38">
        <f t="shared" si="0"/>
        <v>315.41707606853646</v>
      </c>
      <c r="I68" s="39">
        <f t="shared" si="1"/>
        <v>1764.602875705239</v>
      </c>
    </row>
    <row r="69" spans="1:9" ht="12.75">
      <c r="A69" s="37">
        <v>57</v>
      </c>
      <c r="B69" s="1" t="str">
        <f t="shared" si="2"/>
        <v>57 . termin</v>
      </c>
      <c r="C69" s="2">
        <f t="shared" si="3"/>
        <v>1449.1857996367025</v>
      </c>
      <c r="D69" s="3">
        <f t="shared" si="4"/>
        <v>124.50674055336965</v>
      </c>
      <c r="E69" s="4">
        <f t="shared" si="5"/>
        <v>1324.679059083333</v>
      </c>
      <c r="F69" s="5">
        <f t="shared" si="6"/>
        <v>31877.11842181524</v>
      </c>
      <c r="G69" s="10"/>
      <c r="H69" s="38">
        <f t="shared" si="0"/>
        <v>302.83262500724476</v>
      </c>
      <c r="I69" s="39">
        <f t="shared" si="1"/>
        <v>1752.0184246439474</v>
      </c>
    </row>
    <row r="70" spans="1:9" ht="12.75">
      <c r="A70" s="37">
        <v>58</v>
      </c>
      <c r="B70" s="1" t="str">
        <f t="shared" si="2"/>
        <v>58 . termin</v>
      </c>
      <c r="C70" s="2">
        <f t="shared" si="3"/>
        <v>1449.1857996367025</v>
      </c>
      <c r="D70" s="3">
        <f t="shared" si="4"/>
        <v>119.53919408180715</v>
      </c>
      <c r="E70" s="4">
        <f t="shared" si="5"/>
        <v>1329.6466055548954</v>
      </c>
      <c r="F70" s="5">
        <f t="shared" si="6"/>
        <v>30547.471816260346</v>
      </c>
      <c r="G70" s="10"/>
      <c r="H70" s="38">
        <f t="shared" si="0"/>
        <v>290.2009822544733</v>
      </c>
      <c r="I70" s="39">
        <f t="shared" si="1"/>
        <v>1739.3867818911758</v>
      </c>
    </row>
    <row r="71" spans="1:9" ht="12.75">
      <c r="A71" s="37">
        <v>59</v>
      </c>
      <c r="B71" s="1" t="str">
        <f t="shared" si="2"/>
        <v>59 . termin</v>
      </c>
      <c r="C71" s="2">
        <f t="shared" si="3"/>
        <v>1449.1857996367025</v>
      </c>
      <c r="D71" s="3">
        <f t="shared" si="4"/>
        <v>114.5530193109763</v>
      </c>
      <c r="E71" s="4">
        <f t="shared" si="5"/>
        <v>1334.6327803257263</v>
      </c>
      <c r="F71" s="5">
        <f t="shared" si="6"/>
        <v>29212.83903593462</v>
      </c>
      <c r="G71" s="10"/>
      <c r="H71" s="38">
        <f t="shared" si="0"/>
        <v>277.5219708413789</v>
      </c>
      <c r="I71" s="39">
        <f t="shared" si="1"/>
        <v>1726.7077704780813</v>
      </c>
    </row>
    <row r="72" spans="1:9" ht="12.75">
      <c r="A72" s="37">
        <v>60</v>
      </c>
      <c r="B72" s="1" t="str">
        <f t="shared" si="2"/>
        <v>60 . termin</v>
      </c>
      <c r="C72" s="2">
        <f t="shared" si="3"/>
        <v>1449.1857996367025</v>
      </c>
      <c r="D72" s="3">
        <f t="shared" si="4"/>
        <v>109.54814638475482</v>
      </c>
      <c r="E72" s="4">
        <f t="shared" si="5"/>
        <v>1339.6376532519478</v>
      </c>
      <c r="F72" s="5">
        <f t="shared" si="6"/>
        <v>27873.201382682673</v>
      </c>
      <c r="G72" s="10"/>
      <c r="H72" s="38">
        <f t="shared" si="0"/>
        <v>264.7954131354854</v>
      </c>
      <c r="I72" s="39">
        <f t="shared" si="1"/>
        <v>1713.981212772188</v>
      </c>
    </row>
    <row r="73" spans="1:9" ht="12.75">
      <c r="A73" s="37">
        <v>61</v>
      </c>
      <c r="B73" s="1" t="str">
        <f t="shared" si="2"/>
        <v>61 . termin</v>
      </c>
      <c r="C73" s="2">
        <f t="shared" si="3"/>
        <v>1449.1857996367025</v>
      </c>
      <c r="D73" s="3">
        <f t="shared" si="4"/>
        <v>104.52450518506002</v>
      </c>
      <c r="E73" s="4">
        <f t="shared" si="5"/>
        <v>1344.6612944516426</v>
      </c>
      <c r="F73" s="5">
        <f t="shared" si="6"/>
        <v>26528.54008823103</v>
      </c>
      <c r="G73" s="10"/>
      <c r="H73" s="38">
        <f t="shared" si="0"/>
        <v>252.02113083819478</v>
      </c>
      <c r="I73" s="39">
        <f t="shared" si="1"/>
        <v>1701.2069304748973</v>
      </c>
    </row>
    <row r="74" spans="1:9" ht="12.75">
      <c r="A74" s="37">
        <v>62</v>
      </c>
      <c r="B74" s="1" t="str">
        <f t="shared" si="2"/>
        <v>62 . termin</v>
      </c>
      <c r="C74" s="2">
        <f t="shared" si="3"/>
        <v>1449.1857996367025</v>
      </c>
      <c r="D74" s="3">
        <f t="shared" si="4"/>
        <v>99.48202533086636</v>
      </c>
      <c r="E74" s="4">
        <f t="shared" si="5"/>
        <v>1349.703774305836</v>
      </c>
      <c r="F74" s="5">
        <f t="shared" si="6"/>
        <v>25178.836313925196</v>
      </c>
      <c r="G74" s="10"/>
      <c r="H74" s="38">
        <f t="shared" si="0"/>
        <v>239.19894498228936</v>
      </c>
      <c r="I74" s="39">
        <f t="shared" si="1"/>
        <v>1688.3847446189918</v>
      </c>
    </row>
    <row r="75" spans="1:9" ht="12.75">
      <c r="A75" s="37">
        <v>63</v>
      </c>
      <c r="B75" s="1" t="str">
        <f t="shared" si="2"/>
        <v>63 . termin</v>
      </c>
      <c r="C75" s="2">
        <f t="shared" si="3"/>
        <v>1449.1857996367025</v>
      </c>
      <c r="D75" s="3">
        <f t="shared" si="4"/>
        <v>94.42063617721948</v>
      </c>
      <c r="E75" s="4">
        <f t="shared" si="5"/>
        <v>1354.7651634594831</v>
      </c>
      <c r="F75" s="5">
        <f t="shared" si="6"/>
        <v>23824.071150465712</v>
      </c>
      <c r="G75" s="10"/>
      <c r="H75" s="38">
        <f t="shared" si="0"/>
        <v>226.32867592942426</v>
      </c>
      <c r="I75" s="39">
        <f t="shared" si="1"/>
        <v>1675.5144755661267</v>
      </c>
    </row>
    <row r="76" spans="1:9" ht="12.75">
      <c r="A76" s="37">
        <v>64</v>
      </c>
      <c r="B76" s="1" t="str">
        <f t="shared" si="2"/>
        <v>64 . termin</v>
      </c>
      <c r="C76" s="2">
        <f t="shared" si="3"/>
        <v>1449.1857996367025</v>
      </c>
      <c r="D76" s="3">
        <f t="shared" si="4"/>
        <v>89.34026681424642</v>
      </c>
      <c r="E76" s="4">
        <f t="shared" si="5"/>
        <v>1359.845532822456</v>
      </c>
      <c r="F76" s="5">
        <f t="shared" si="6"/>
        <v>22464.225617643257</v>
      </c>
      <c r="G76" s="10"/>
      <c r="H76" s="38">
        <f t="shared" si="0"/>
        <v>213.41014336761094</v>
      </c>
      <c r="I76" s="39">
        <f t="shared" si="1"/>
        <v>1662.5959430043135</v>
      </c>
    </row>
    <row r="77" spans="1:9" ht="12.75">
      <c r="A77" s="37">
        <v>65</v>
      </c>
      <c r="B77" s="1" t="str">
        <f t="shared" si="2"/>
        <v>65 . termin</v>
      </c>
      <c r="C77" s="2">
        <f t="shared" si="3"/>
        <v>1449.1857996367025</v>
      </c>
      <c r="D77" s="3">
        <f t="shared" si="4"/>
        <v>84.2408460661622</v>
      </c>
      <c r="E77" s="4">
        <f t="shared" si="5"/>
        <v>1364.9449535705403</v>
      </c>
      <c r="F77" s="5">
        <f t="shared" si="6"/>
        <v>21099.280664072718</v>
      </c>
      <c r="G77" s="10"/>
      <c r="H77" s="38">
        <f t="shared" si="0"/>
        <v>200.44316630869082</v>
      </c>
      <c r="I77" s="39">
        <f t="shared" si="1"/>
        <v>1649.6289659453932</v>
      </c>
    </row>
    <row r="78" spans="1:9" ht="12.75">
      <c r="A78" s="37">
        <v>66</v>
      </c>
      <c r="B78" s="1" t="str">
        <f t="shared" si="2"/>
        <v>66 . termin</v>
      </c>
      <c r="C78" s="2">
        <f t="shared" si="3"/>
        <v>1449.1857996367025</v>
      </c>
      <c r="D78" s="3">
        <f t="shared" si="4"/>
        <v>79.12230249027269</v>
      </c>
      <c r="E78" s="4">
        <f t="shared" si="5"/>
        <v>1370.0634971464299</v>
      </c>
      <c r="F78" s="5">
        <f t="shared" si="6"/>
        <v>19729.217166926286</v>
      </c>
      <c r="G78" s="10"/>
      <c r="H78" s="38">
        <f aca="true" t="shared" si="7" ref="H78:H141">F78*$H$9</f>
        <v>187.4275630857997</v>
      </c>
      <c r="I78" s="39">
        <f aca="true" t="shared" si="8" ref="I78:I141">H78+C78</f>
        <v>1636.6133627225022</v>
      </c>
    </row>
    <row r="79" spans="1:9" ht="12.75">
      <c r="A79" s="37">
        <v>67</v>
      </c>
      <c r="B79" s="1" t="str">
        <f aca="true" t="shared" si="9" ref="B79:B142">IF(A79&gt;$C$4*$C$5,"",A79&amp;" . termin")</f>
        <v>67 . termin</v>
      </c>
      <c r="C79" s="2">
        <f aca="true" t="shared" si="10" ref="C79:C142">IF(A78&gt;=$C$4*$C$5,"",C78)</f>
        <v>1449.1857996367025</v>
      </c>
      <c r="D79" s="3">
        <f aca="true" t="shared" si="11" ref="D79:D142">IF(A78&gt;=$C$4*$C$5,"",F78*$C$3/$C$5)</f>
        <v>73.98456437597358</v>
      </c>
      <c r="E79" s="4">
        <f aca="true" t="shared" si="12" ref="E79:E142">IF(A78&gt;=$C$4*$C$5,"",C79-D79)</f>
        <v>1375.201235260729</v>
      </c>
      <c r="F79" s="5">
        <f aca="true" t="shared" si="13" ref="F79:F142">IF(E79="","",F78-E79)</f>
        <v>18354.015931665555</v>
      </c>
      <c r="G79" s="10"/>
      <c r="H79" s="38">
        <f t="shared" si="7"/>
        <v>174.36315135082276</v>
      </c>
      <c r="I79" s="39">
        <f t="shared" si="8"/>
        <v>1623.5489509875254</v>
      </c>
    </row>
    <row r="80" spans="1:9" ht="12.75">
      <c r="A80" s="37">
        <v>68</v>
      </c>
      <c r="B80" s="1" t="str">
        <f t="shared" si="9"/>
        <v>68 . termin</v>
      </c>
      <c r="C80" s="2">
        <f t="shared" si="10"/>
        <v>1449.1857996367025</v>
      </c>
      <c r="D80" s="3">
        <f t="shared" si="11"/>
        <v>68.82755974374584</v>
      </c>
      <c r="E80" s="4">
        <f t="shared" si="12"/>
        <v>1380.3582398929566</v>
      </c>
      <c r="F80" s="5">
        <f t="shared" si="13"/>
        <v>16973.657691772598</v>
      </c>
      <c r="G80" s="10"/>
      <c r="H80" s="38">
        <f t="shared" si="7"/>
        <v>161.2497480718397</v>
      </c>
      <c r="I80" s="39">
        <f t="shared" si="8"/>
        <v>1610.4355477085423</v>
      </c>
    </row>
    <row r="81" spans="1:9" ht="12.75">
      <c r="A81" s="37">
        <v>69</v>
      </c>
      <c r="B81" s="1" t="str">
        <f t="shared" si="9"/>
        <v>69 . termin</v>
      </c>
      <c r="C81" s="2">
        <f t="shared" si="10"/>
        <v>1449.1857996367025</v>
      </c>
      <c r="D81" s="3">
        <f t="shared" si="11"/>
        <v>63.65121634414724</v>
      </c>
      <c r="E81" s="4">
        <f t="shared" si="12"/>
        <v>1385.5345832925552</v>
      </c>
      <c r="F81" s="5">
        <f t="shared" si="13"/>
        <v>15588.123108480042</v>
      </c>
      <c r="G81" s="10"/>
      <c r="H81" s="38">
        <f t="shared" si="7"/>
        <v>148.0871695305604</v>
      </c>
      <c r="I81" s="39">
        <f t="shared" si="8"/>
        <v>1597.272969167263</v>
      </c>
    </row>
    <row r="82" spans="1:9" ht="12.75">
      <c r="A82" s="37">
        <v>70</v>
      </c>
      <c r="B82" s="1" t="str">
        <f t="shared" si="9"/>
        <v>70 . termin</v>
      </c>
      <c r="C82" s="2">
        <f t="shared" si="10"/>
        <v>1449.1857996367025</v>
      </c>
      <c r="D82" s="3">
        <f t="shared" si="11"/>
        <v>58.45546165680015</v>
      </c>
      <c r="E82" s="4">
        <f t="shared" si="12"/>
        <v>1390.7303379799023</v>
      </c>
      <c r="F82" s="5">
        <f t="shared" si="13"/>
        <v>14197.39277050014</v>
      </c>
      <c r="G82" s="10"/>
      <c r="H82" s="38">
        <f t="shared" si="7"/>
        <v>134.87523131975132</v>
      </c>
      <c r="I82" s="39">
        <f t="shared" si="8"/>
        <v>1584.0610309564538</v>
      </c>
    </row>
    <row r="83" spans="1:9" ht="12.75">
      <c r="A83" s="37">
        <v>71</v>
      </c>
      <c r="B83" s="1" t="str">
        <f t="shared" si="9"/>
        <v>71 . termin</v>
      </c>
      <c r="C83" s="2">
        <f t="shared" si="10"/>
        <v>1449.1857996367025</v>
      </c>
      <c r="D83" s="3">
        <f t="shared" si="11"/>
        <v>53.240222889375524</v>
      </c>
      <c r="E83" s="4">
        <f t="shared" si="12"/>
        <v>1395.945576747327</v>
      </c>
      <c r="F83" s="5">
        <f t="shared" si="13"/>
        <v>12801.447193752814</v>
      </c>
      <c r="G83" s="10"/>
      <c r="H83" s="38">
        <f t="shared" si="7"/>
        <v>121.61374834065172</v>
      </c>
      <c r="I83" s="39">
        <f t="shared" si="8"/>
        <v>1570.7995479773542</v>
      </c>
    </row>
    <row r="84" spans="1:9" ht="12.75">
      <c r="A84" s="37">
        <v>72</v>
      </c>
      <c r="B84" s="1" t="str">
        <f t="shared" si="9"/>
        <v>72 . termin</v>
      </c>
      <c r="C84" s="2">
        <f t="shared" si="10"/>
        <v>1449.1857996367025</v>
      </c>
      <c r="D84" s="3">
        <f t="shared" si="11"/>
        <v>48.00542697657305</v>
      </c>
      <c r="E84" s="4">
        <f t="shared" si="12"/>
        <v>1401.1803726601295</v>
      </c>
      <c r="F84" s="5">
        <f t="shared" si="13"/>
        <v>11400.266821092684</v>
      </c>
      <c r="G84" s="10"/>
      <c r="H84" s="38">
        <f t="shared" si="7"/>
        <v>108.3025348003805</v>
      </c>
      <c r="I84" s="39">
        <f t="shared" si="8"/>
        <v>1557.488334437083</v>
      </c>
    </row>
    <row r="85" spans="1:9" ht="12.75">
      <c r="A85" s="37">
        <v>73</v>
      </c>
      <c r="B85" s="1" t="str">
        <f t="shared" si="9"/>
        <v>73 . termin</v>
      </c>
      <c r="C85" s="2">
        <f t="shared" si="10"/>
        <v>1449.1857996367025</v>
      </c>
      <c r="D85" s="3">
        <f t="shared" si="11"/>
        <v>42.751000579097564</v>
      </c>
      <c r="E85" s="4">
        <f t="shared" si="12"/>
        <v>1406.434799057605</v>
      </c>
      <c r="F85" s="5">
        <f t="shared" si="13"/>
        <v>9993.83202203508</v>
      </c>
      <c r="G85" s="10"/>
      <c r="H85" s="38">
        <f t="shared" si="7"/>
        <v>94.94140420933326</v>
      </c>
      <c r="I85" s="39">
        <f t="shared" si="8"/>
        <v>1544.1272038460359</v>
      </c>
    </row>
    <row r="86" spans="1:9" ht="12.75">
      <c r="A86" s="37">
        <v>74</v>
      </c>
      <c r="B86" s="1" t="str">
        <f t="shared" si="9"/>
        <v>74 . termin</v>
      </c>
      <c r="C86" s="2">
        <f t="shared" si="10"/>
        <v>1449.1857996367025</v>
      </c>
      <c r="D86" s="3">
        <f t="shared" si="11"/>
        <v>37.47687008263155</v>
      </c>
      <c r="E86" s="4">
        <f t="shared" si="12"/>
        <v>1411.708929554071</v>
      </c>
      <c r="F86" s="5">
        <f t="shared" si="13"/>
        <v>8582.123092481008</v>
      </c>
      <c r="G86" s="10"/>
      <c r="H86" s="38">
        <f t="shared" si="7"/>
        <v>81.53016937856957</v>
      </c>
      <c r="I86" s="39">
        <f t="shared" si="8"/>
        <v>1530.715969015272</v>
      </c>
    </row>
    <row r="87" spans="1:9" ht="12.75">
      <c r="A87" s="37">
        <v>75</v>
      </c>
      <c r="B87" s="1" t="str">
        <f t="shared" si="9"/>
        <v>75 . termin</v>
      </c>
      <c r="C87" s="2">
        <f t="shared" si="10"/>
        <v>1449.1857996367025</v>
      </c>
      <c r="D87" s="3">
        <f t="shared" si="11"/>
        <v>32.18296159680378</v>
      </c>
      <c r="E87" s="4">
        <f t="shared" si="12"/>
        <v>1417.0028380398987</v>
      </c>
      <c r="F87" s="5">
        <f t="shared" si="13"/>
        <v>7165.120254441109</v>
      </c>
      <c r="G87" s="10"/>
      <c r="H87" s="38">
        <f t="shared" si="7"/>
        <v>68.06864241719053</v>
      </c>
      <c r="I87" s="39">
        <f t="shared" si="8"/>
        <v>1517.2544420538932</v>
      </c>
    </row>
    <row r="88" spans="1:9" ht="12.75">
      <c r="A88" s="37">
        <v>76</v>
      </c>
      <c r="B88" s="1" t="str">
        <f t="shared" si="9"/>
        <v>76 . termin</v>
      </c>
      <c r="C88" s="2">
        <f t="shared" si="10"/>
        <v>1449.1857996367025</v>
      </c>
      <c r="D88" s="3">
        <f t="shared" si="11"/>
        <v>26.869200954154156</v>
      </c>
      <c r="E88" s="4">
        <f t="shared" si="12"/>
        <v>1422.3165986825484</v>
      </c>
      <c r="F88" s="5">
        <f t="shared" si="13"/>
        <v>5742.80365575856</v>
      </c>
      <c r="G88" s="10"/>
      <c r="H88" s="38">
        <f t="shared" si="7"/>
        <v>54.55663472970632</v>
      </c>
      <c r="I88" s="39">
        <f t="shared" si="8"/>
        <v>1503.7424343664088</v>
      </c>
    </row>
    <row r="89" spans="1:9" ht="12.75">
      <c r="A89" s="37">
        <v>77</v>
      </c>
      <c r="B89" s="1" t="str">
        <f t="shared" si="9"/>
        <v>77 . termin</v>
      </c>
      <c r="C89" s="2">
        <f t="shared" si="10"/>
        <v>1449.1857996367025</v>
      </c>
      <c r="D89" s="3">
        <f t="shared" si="11"/>
        <v>21.535513709094598</v>
      </c>
      <c r="E89" s="4">
        <f t="shared" si="12"/>
        <v>1427.650285927608</v>
      </c>
      <c r="F89" s="5">
        <f t="shared" si="13"/>
        <v>4315.153369830952</v>
      </c>
      <c r="G89" s="10"/>
      <c r="H89" s="38">
        <f t="shared" si="7"/>
        <v>40.993957013394045</v>
      </c>
      <c r="I89" s="39">
        <f t="shared" si="8"/>
        <v>1490.1797566500966</v>
      </c>
    </row>
    <row r="90" spans="1:9" ht="12.75">
      <c r="A90" s="37">
        <v>78</v>
      </c>
      <c r="B90" s="1" t="str">
        <f t="shared" si="9"/>
        <v>78 . termin</v>
      </c>
      <c r="C90" s="2">
        <f t="shared" si="10"/>
        <v>1449.1857996367025</v>
      </c>
      <c r="D90" s="3">
        <f t="shared" si="11"/>
        <v>16.18182513686607</v>
      </c>
      <c r="E90" s="4">
        <f t="shared" si="12"/>
        <v>1433.0039744998364</v>
      </c>
      <c r="F90" s="5">
        <f t="shared" si="13"/>
        <v>2882.1493953311156</v>
      </c>
      <c r="G90" s="10"/>
      <c r="H90" s="38">
        <f t="shared" si="7"/>
        <v>27.3804192556456</v>
      </c>
      <c r="I90" s="39">
        <f t="shared" si="8"/>
        <v>1476.5662188923482</v>
      </c>
    </row>
    <row r="91" spans="1:9" ht="12.75">
      <c r="A91" s="37">
        <v>79</v>
      </c>
      <c r="B91" s="1" t="str">
        <f t="shared" si="9"/>
        <v>79 . termin</v>
      </c>
      <c r="C91" s="2">
        <f t="shared" si="10"/>
        <v>1449.1857996367025</v>
      </c>
      <c r="D91" s="3">
        <f t="shared" si="11"/>
        <v>10.808060232491682</v>
      </c>
      <c r="E91" s="4">
        <f t="shared" si="12"/>
        <v>1438.3777394042108</v>
      </c>
      <c r="F91" s="5">
        <f t="shared" si="13"/>
        <v>1443.7716559269047</v>
      </c>
      <c r="G91" s="10"/>
      <c r="H91" s="38">
        <f t="shared" si="7"/>
        <v>13.715830731305594</v>
      </c>
      <c r="I91" s="39">
        <f t="shared" si="8"/>
        <v>1462.9016303680082</v>
      </c>
    </row>
    <row r="92" spans="1:9" ht="12.75">
      <c r="A92" s="37">
        <v>80</v>
      </c>
      <c r="B92" s="1" t="str">
        <f t="shared" si="9"/>
        <v>80 . termin</v>
      </c>
      <c r="C92" s="2">
        <f t="shared" si="10"/>
        <v>1449.1857996367025</v>
      </c>
      <c r="D92" s="3">
        <f t="shared" si="11"/>
        <v>5.414143709725892</v>
      </c>
      <c r="E92" s="4">
        <f t="shared" si="12"/>
        <v>1443.7716559269766</v>
      </c>
      <c r="F92" s="5">
        <f t="shared" si="13"/>
        <v>-7.185008144006133E-11</v>
      </c>
      <c r="G92" s="10"/>
      <c r="H92" s="38">
        <f t="shared" si="7"/>
        <v>-6.825757736805826E-13</v>
      </c>
      <c r="I92" s="39">
        <f t="shared" si="8"/>
        <v>1449.1857996367019</v>
      </c>
    </row>
    <row r="93" spans="1:9" ht="12.75">
      <c r="A93" s="37">
        <v>81</v>
      </c>
      <c r="B93" s="1">
        <f t="shared" si="9"/>
      </c>
      <c r="C93" s="2">
        <f t="shared" si="10"/>
      </c>
      <c r="D93" s="3">
        <f t="shared" si="11"/>
      </c>
      <c r="E93" s="4">
        <f t="shared" si="12"/>
      </c>
      <c r="F93" s="5">
        <f t="shared" si="13"/>
      </c>
      <c r="G93" s="10"/>
      <c r="H93" s="38" t="e">
        <f t="shared" si="7"/>
        <v>#VALUE!</v>
      </c>
      <c r="I93" s="39" t="e">
        <f t="shared" si="8"/>
        <v>#VALUE!</v>
      </c>
    </row>
    <row r="94" spans="1:9" ht="12.75">
      <c r="A94" s="37">
        <v>82</v>
      </c>
      <c r="B94" s="1">
        <f t="shared" si="9"/>
      </c>
      <c r="C94" s="2">
        <f t="shared" si="10"/>
      </c>
      <c r="D94" s="3">
        <f t="shared" si="11"/>
      </c>
      <c r="E94" s="4">
        <f t="shared" si="12"/>
      </c>
      <c r="F94" s="5">
        <f t="shared" si="13"/>
      </c>
      <c r="G94" s="10"/>
      <c r="H94" s="38" t="e">
        <f t="shared" si="7"/>
        <v>#VALUE!</v>
      </c>
      <c r="I94" s="39" t="e">
        <f t="shared" si="8"/>
        <v>#VALUE!</v>
      </c>
    </row>
    <row r="95" spans="1:9" ht="12.75">
      <c r="A95" s="37">
        <v>83</v>
      </c>
      <c r="B95" s="1">
        <f t="shared" si="9"/>
      </c>
      <c r="C95" s="2">
        <f t="shared" si="10"/>
      </c>
      <c r="D95" s="3">
        <f t="shared" si="11"/>
      </c>
      <c r="E95" s="4">
        <f t="shared" si="12"/>
      </c>
      <c r="F95" s="5">
        <f t="shared" si="13"/>
      </c>
      <c r="G95" s="10"/>
      <c r="H95" s="38" t="e">
        <f t="shared" si="7"/>
        <v>#VALUE!</v>
      </c>
      <c r="I95" s="39" t="e">
        <f t="shared" si="8"/>
        <v>#VALUE!</v>
      </c>
    </row>
    <row r="96" spans="1:9" ht="12.75">
      <c r="A96" s="37">
        <v>84</v>
      </c>
      <c r="B96" s="1">
        <f t="shared" si="9"/>
      </c>
      <c r="C96" s="2">
        <f t="shared" si="10"/>
      </c>
      <c r="D96" s="3">
        <f t="shared" si="11"/>
      </c>
      <c r="E96" s="4">
        <f t="shared" si="12"/>
      </c>
      <c r="F96" s="5">
        <f t="shared" si="13"/>
      </c>
      <c r="G96" s="10"/>
      <c r="H96" s="38" t="e">
        <f t="shared" si="7"/>
        <v>#VALUE!</v>
      </c>
      <c r="I96" s="39" t="e">
        <f t="shared" si="8"/>
        <v>#VALUE!</v>
      </c>
    </row>
    <row r="97" spans="1:9" ht="12.75">
      <c r="A97" s="37">
        <v>85</v>
      </c>
      <c r="B97" s="1">
        <f t="shared" si="9"/>
      </c>
      <c r="C97" s="2">
        <f t="shared" si="10"/>
      </c>
      <c r="D97" s="3">
        <f t="shared" si="11"/>
      </c>
      <c r="E97" s="4">
        <f t="shared" si="12"/>
      </c>
      <c r="F97" s="5">
        <f t="shared" si="13"/>
      </c>
      <c r="G97" s="10"/>
      <c r="H97" s="38" t="e">
        <f t="shared" si="7"/>
        <v>#VALUE!</v>
      </c>
      <c r="I97" s="39" t="e">
        <f t="shared" si="8"/>
        <v>#VALUE!</v>
      </c>
    </row>
    <row r="98" spans="1:9" ht="12.75">
      <c r="A98" s="37">
        <v>86</v>
      </c>
      <c r="B98" s="1">
        <f t="shared" si="9"/>
      </c>
      <c r="C98" s="2">
        <f t="shared" si="10"/>
      </c>
      <c r="D98" s="3">
        <f t="shared" si="11"/>
      </c>
      <c r="E98" s="4">
        <f t="shared" si="12"/>
      </c>
      <c r="F98" s="5">
        <f t="shared" si="13"/>
      </c>
      <c r="G98" s="10"/>
      <c r="H98" s="38" t="e">
        <f t="shared" si="7"/>
        <v>#VALUE!</v>
      </c>
      <c r="I98" s="39" t="e">
        <f t="shared" si="8"/>
        <v>#VALUE!</v>
      </c>
    </row>
    <row r="99" spans="1:9" ht="12.75">
      <c r="A99" s="37">
        <v>87</v>
      </c>
      <c r="B99" s="1">
        <f t="shared" si="9"/>
      </c>
      <c r="C99" s="2">
        <f t="shared" si="10"/>
      </c>
      <c r="D99" s="3">
        <f t="shared" si="11"/>
      </c>
      <c r="E99" s="4">
        <f t="shared" si="12"/>
      </c>
      <c r="F99" s="5">
        <f t="shared" si="13"/>
      </c>
      <c r="G99" s="10"/>
      <c r="H99" s="38" t="e">
        <f t="shared" si="7"/>
        <v>#VALUE!</v>
      </c>
      <c r="I99" s="39" t="e">
        <f t="shared" si="8"/>
        <v>#VALUE!</v>
      </c>
    </row>
    <row r="100" spans="1:9" ht="12.75">
      <c r="A100" s="37">
        <v>88</v>
      </c>
      <c r="B100" s="1">
        <f t="shared" si="9"/>
      </c>
      <c r="C100" s="2">
        <f t="shared" si="10"/>
      </c>
      <c r="D100" s="3">
        <f t="shared" si="11"/>
      </c>
      <c r="E100" s="4">
        <f t="shared" si="12"/>
      </c>
      <c r="F100" s="5">
        <f t="shared" si="13"/>
      </c>
      <c r="G100" s="10"/>
      <c r="H100" s="38" t="e">
        <f t="shared" si="7"/>
        <v>#VALUE!</v>
      </c>
      <c r="I100" s="39" t="e">
        <f t="shared" si="8"/>
        <v>#VALUE!</v>
      </c>
    </row>
    <row r="101" spans="1:9" ht="12.75">
      <c r="A101" s="37">
        <v>89</v>
      </c>
      <c r="B101" s="1">
        <f t="shared" si="9"/>
      </c>
      <c r="C101" s="2">
        <f t="shared" si="10"/>
      </c>
      <c r="D101" s="3">
        <f t="shared" si="11"/>
      </c>
      <c r="E101" s="4">
        <f t="shared" si="12"/>
      </c>
      <c r="F101" s="5">
        <f t="shared" si="13"/>
      </c>
      <c r="G101" s="10"/>
      <c r="H101" s="38" t="e">
        <f t="shared" si="7"/>
        <v>#VALUE!</v>
      </c>
      <c r="I101" s="39" t="e">
        <f t="shared" si="8"/>
        <v>#VALUE!</v>
      </c>
    </row>
    <row r="102" spans="1:9" ht="12.75">
      <c r="A102" s="37">
        <v>90</v>
      </c>
      <c r="B102" s="1">
        <f t="shared" si="9"/>
      </c>
      <c r="C102" s="2">
        <f t="shared" si="10"/>
      </c>
      <c r="D102" s="3">
        <f t="shared" si="11"/>
      </c>
      <c r="E102" s="4">
        <f t="shared" si="12"/>
      </c>
      <c r="F102" s="5">
        <f t="shared" si="13"/>
      </c>
      <c r="G102" s="10"/>
      <c r="H102" s="38" t="e">
        <f t="shared" si="7"/>
        <v>#VALUE!</v>
      </c>
      <c r="I102" s="39" t="e">
        <f t="shared" si="8"/>
        <v>#VALUE!</v>
      </c>
    </row>
    <row r="103" spans="1:9" ht="12.75">
      <c r="A103" s="37">
        <v>91</v>
      </c>
      <c r="B103" s="1">
        <f t="shared" si="9"/>
      </c>
      <c r="C103" s="2">
        <f t="shared" si="10"/>
      </c>
      <c r="D103" s="3">
        <f t="shared" si="11"/>
      </c>
      <c r="E103" s="4">
        <f t="shared" si="12"/>
      </c>
      <c r="F103" s="5">
        <f t="shared" si="13"/>
      </c>
      <c r="G103" s="10"/>
      <c r="H103" s="38" t="e">
        <f t="shared" si="7"/>
        <v>#VALUE!</v>
      </c>
      <c r="I103" s="39" t="e">
        <f t="shared" si="8"/>
        <v>#VALUE!</v>
      </c>
    </row>
    <row r="104" spans="1:9" ht="12.75">
      <c r="A104" s="37">
        <v>92</v>
      </c>
      <c r="B104" s="1">
        <f t="shared" si="9"/>
      </c>
      <c r="C104" s="2">
        <f t="shared" si="10"/>
      </c>
      <c r="D104" s="3">
        <f t="shared" si="11"/>
      </c>
      <c r="E104" s="4">
        <f t="shared" si="12"/>
      </c>
      <c r="F104" s="5">
        <f t="shared" si="13"/>
      </c>
      <c r="G104" s="10"/>
      <c r="H104" s="38" t="e">
        <f t="shared" si="7"/>
        <v>#VALUE!</v>
      </c>
      <c r="I104" s="39" t="e">
        <f t="shared" si="8"/>
        <v>#VALUE!</v>
      </c>
    </row>
    <row r="105" spans="1:9" ht="12.75">
      <c r="A105" s="37">
        <v>93</v>
      </c>
      <c r="B105" s="1">
        <f t="shared" si="9"/>
      </c>
      <c r="C105" s="2">
        <f t="shared" si="10"/>
      </c>
      <c r="D105" s="3">
        <f t="shared" si="11"/>
      </c>
      <c r="E105" s="4">
        <f t="shared" si="12"/>
      </c>
      <c r="F105" s="5">
        <f t="shared" si="13"/>
      </c>
      <c r="G105" s="10"/>
      <c r="H105" s="38" t="e">
        <f t="shared" si="7"/>
        <v>#VALUE!</v>
      </c>
      <c r="I105" s="39" t="e">
        <f t="shared" si="8"/>
        <v>#VALUE!</v>
      </c>
    </row>
    <row r="106" spans="1:9" ht="12.75">
      <c r="A106" s="37">
        <v>94</v>
      </c>
      <c r="B106" s="1">
        <f t="shared" si="9"/>
      </c>
      <c r="C106" s="2">
        <f t="shared" si="10"/>
      </c>
      <c r="D106" s="3">
        <f t="shared" si="11"/>
      </c>
      <c r="E106" s="4">
        <f t="shared" si="12"/>
      </c>
      <c r="F106" s="5">
        <f t="shared" si="13"/>
      </c>
      <c r="G106" s="10"/>
      <c r="H106" s="38" t="e">
        <f t="shared" si="7"/>
        <v>#VALUE!</v>
      </c>
      <c r="I106" s="39" t="e">
        <f t="shared" si="8"/>
        <v>#VALUE!</v>
      </c>
    </row>
    <row r="107" spans="1:9" ht="12.75">
      <c r="A107" s="37">
        <v>95</v>
      </c>
      <c r="B107" s="1">
        <f t="shared" si="9"/>
      </c>
      <c r="C107" s="2">
        <f t="shared" si="10"/>
      </c>
      <c r="D107" s="3">
        <f t="shared" si="11"/>
      </c>
      <c r="E107" s="4">
        <f t="shared" si="12"/>
      </c>
      <c r="F107" s="5">
        <f t="shared" si="13"/>
      </c>
      <c r="G107" s="10"/>
      <c r="H107" s="38" t="e">
        <f t="shared" si="7"/>
        <v>#VALUE!</v>
      </c>
      <c r="I107" s="39" t="e">
        <f t="shared" si="8"/>
        <v>#VALUE!</v>
      </c>
    </row>
    <row r="108" spans="1:9" ht="12.75">
      <c r="A108" s="37">
        <v>96</v>
      </c>
      <c r="B108" s="1">
        <f t="shared" si="9"/>
      </c>
      <c r="C108" s="2">
        <f t="shared" si="10"/>
      </c>
      <c r="D108" s="3">
        <f t="shared" si="11"/>
      </c>
      <c r="E108" s="4">
        <f t="shared" si="12"/>
      </c>
      <c r="F108" s="5">
        <f t="shared" si="13"/>
      </c>
      <c r="G108" s="10"/>
      <c r="H108" s="38" t="e">
        <f t="shared" si="7"/>
        <v>#VALUE!</v>
      </c>
      <c r="I108" s="39" t="e">
        <f t="shared" si="8"/>
        <v>#VALUE!</v>
      </c>
    </row>
    <row r="109" spans="1:9" ht="12.75">
      <c r="A109" s="37">
        <v>97</v>
      </c>
      <c r="B109" s="1">
        <f t="shared" si="9"/>
      </c>
      <c r="C109" s="2">
        <f t="shared" si="10"/>
      </c>
      <c r="D109" s="3">
        <f t="shared" si="11"/>
      </c>
      <c r="E109" s="4">
        <f t="shared" si="12"/>
      </c>
      <c r="F109" s="5">
        <f t="shared" si="13"/>
      </c>
      <c r="G109" s="10"/>
      <c r="H109" s="38" t="e">
        <f t="shared" si="7"/>
        <v>#VALUE!</v>
      </c>
      <c r="I109" s="39" t="e">
        <f t="shared" si="8"/>
        <v>#VALUE!</v>
      </c>
    </row>
    <row r="110" spans="1:9" ht="12.75">
      <c r="A110" s="37">
        <v>98</v>
      </c>
      <c r="B110" s="1">
        <f t="shared" si="9"/>
      </c>
      <c r="C110" s="2">
        <f t="shared" si="10"/>
      </c>
      <c r="D110" s="3">
        <f t="shared" si="11"/>
      </c>
      <c r="E110" s="4">
        <f t="shared" si="12"/>
      </c>
      <c r="F110" s="5">
        <f t="shared" si="13"/>
      </c>
      <c r="G110" s="10"/>
      <c r="H110" s="38" t="e">
        <f t="shared" si="7"/>
        <v>#VALUE!</v>
      </c>
      <c r="I110" s="39" t="e">
        <f t="shared" si="8"/>
        <v>#VALUE!</v>
      </c>
    </row>
    <row r="111" spans="1:9" ht="12.75">
      <c r="A111" s="37">
        <v>99</v>
      </c>
      <c r="B111" s="1">
        <f t="shared" si="9"/>
      </c>
      <c r="C111" s="2">
        <f t="shared" si="10"/>
      </c>
      <c r="D111" s="3">
        <f t="shared" si="11"/>
      </c>
      <c r="E111" s="4">
        <f t="shared" si="12"/>
      </c>
      <c r="F111" s="5">
        <f t="shared" si="13"/>
      </c>
      <c r="G111" s="10"/>
      <c r="H111" s="38" t="e">
        <f t="shared" si="7"/>
        <v>#VALUE!</v>
      </c>
      <c r="I111" s="39" t="e">
        <f t="shared" si="8"/>
        <v>#VALUE!</v>
      </c>
    </row>
    <row r="112" spans="1:9" ht="12.75">
      <c r="A112" s="37">
        <v>100</v>
      </c>
      <c r="B112" s="1">
        <f t="shared" si="9"/>
      </c>
      <c r="C112" s="2">
        <f t="shared" si="10"/>
      </c>
      <c r="D112" s="3">
        <f t="shared" si="11"/>
      </c>
      <c r="E112" s="4">
        <f t="shared" si="12"/>
      </c>
      <c r="F112" s="5">
        <f t="shared" si="13"/>
      </c>
      <c r="G112" s="10"/>
      <c r="H112" s="38" t="e">
        <f t="shared" si="7"/>
        <v>#VALUE!</v>
      </c>
      <c r="I112" s="39" t="e">
        <f t="shared" si="8"/>
        <v>#VALUE!</v>
      </c>
    </row>
    <row r="113" spans="1:9" ht="12.75">
      <c r="A113" s="37">
        <v>101</v>
      </c>
      <c r="B113" s="1">
        <f t="shared" si="9"/>
      </c>
      <c r="C113" s="2">
        <f t="shared" si="10"/>
      </c>
      <c r="D113" s="3">
        <f t="shared" si="11"/>
      </c>
      <c r="E113" s="4">
        <f t="shared" si="12"/>
      </c>
      <c r="F113" s="5">
        <f t="shared" si="13"/>
      </c>
      <c r="G113" s="10"/>
      <c r="H113" s="38" t="e">
        <f t="shared" si="7"/>
        <v>#VALUE!</v>
      </c>
      <c r="I113" s="39" t="e">
        <f t="shared" si="8"/>
        <v>#VALUE!</v>
      </c>
    </row>
    <row r="114" spans="1:9" ht="12.75">
      <c r="A114" s="37">
        <v>102</v>
      </c>
      <c r="B114" s="1">
        <f t="shared" si="9"/>
      </c>
      <c r="C114" s="2">
        <f t="shared" si="10"/>
      </c>
      <c r="D114" s="3">
        <f t="shared" si="11"/>
      </c>
      <c r="E114" s="4">
        <f t="shared" si="12"/>
      </c>
      <c r="F114" s="5">
        <f t="shared" si="13"/>
      </c>
      <c r="G114" s="10"/>
      <c r="H114" s="38" t="e">
        <f t="shared" si="7"/>
        <v>#VALUE!</v>
      </c>
      <c r="I114" s="39" t="e">
        <f t="shared" si="8"/>
        <v>#VALUE!</v>
      </c>
    </row>
    <row r="115" spans="1:9" ht="12.75">
      <c r="A115" s="37">
        <v>103</v>
      </c>
      <c r="B115" s="1">
        <f t="shared" si="9"/>
      </c>
      <c r="C115" s="2">
        <f t="shared" si="10"/>
      </c>
      <c r="D115" s="3">
        <f t="shared" si="11"/>
      </c>
      <c r="E115" s="4">
        <f t="shared" si="12"/>
      </c>
      <c r="F115" s="5">
        <f t="shared" si="13"/>
      </c>
      <c r="G115" s="10"/>
      <c r="H115" s="38" t="e">
        <f t="shared" si="7"/>
        <v>#VALUE!</v>
      </c>
      <c r="I115" s="39" t="e">
        <f t="shared" si="8"/>
        <v>#VALUE!</v>
      </c>
    </row>
    <row r="116" spans="1:9" ht="12.75">
      <c r="A116" s="37">
        <v>104</v>
      </c>
      <c r="B116" s="1">
        <f t="shared" si="9"/>
      </c>
      <c r="C116" s="2">
        <f t="shared" si="10"/>
      </c>
      <c r="D116" s="3">
        <f t="shared" si="11"/>
      </c>
      <c r="E116" s="4">
        <f t="shared" si="12"/>
      </c>
      <c r="F116" s="5">
        <f t="shared" si="13"/>
      </c>
      <c r="G116" s="10"/>
      <c r="H116" s="38" t="e">
        <f t="shared" si="7"/>
        <v>#VALUE!</v>
      </c>
      <c r="I116" s="39" t="e">
        <f t="shared" si="8"/>
        <v>#VALUE!</v>
      </c>
    </row>
    <row r="117" spans="1:9" ht="12.75">
      <c r="A117" s="37">
        <v>105</v>
      </c>
      <c r="B117" s="1">
        <f t="shared" si="9"/>
      </c>
      <c r="C117" s="2">
        <f t="shared" si="10"/>
      </c>
      <c r="D117" s="3">
        <f t="shared" si="11"/>
      </c>
      <c r="E117" s="4">
        <f t="shared" si="12"/>
      </c>
      <c r="F117" s="5">
        <f t="shared" si="13"/>
      </c>
      <c r="G117" s="10"/>
      <c r="H117" s="38" t="e">
        <f t="shared" si="7"/>
        <v>#VALUE!</v>
      </c>
      <c r="I117" s="39" t="e">
        <f t="shared" si="8"/>
        <v>#VALUE!</v>
      </c>
    </row>
    <row r="118" spans="1:9" ht="12.75">
      <c r="A118" s="37">
        <v>106</v>
      </c>
      <c r="B118" s="1">
        <f t="shared" si="9"/>
      </c>
      <c r="C118" s="2">
        <f t="shared" si="10"/>
      </c>
      <c r="D118" s="3">
        <f t="shared" si="11"/>
      </c>
      <c r="E118" s="4">
        <f t="shared" si="12"/>
      </c>
      <c r="F118" s="5">
        <f t="shared" si="13"/>
      </c>
      <c r="G118" s="10"/>
      <c r="H118" s="38" t="e">
        <f t="shared" si="7"/>
        <v>#VALUE!</v>
      </c>
      <c r="I118" s="39" t="e">
        <f t="shared" si="8"/>
        <v>#VALUE!</v>
      </c>
    </row>
    <row r="119" spans="1:9" ht="12.75">
      <c r="A119" s="37">
        <v>107</v>
      </c>
      <c r="B119" s="1">
        <f t="shared" si="9"/>
      </c>
      <c r="C119" s="2">
        <f t="shared" si="10"/>
      </c>
      <c r="D119" s="3">
        <f t="shared" si="11"/>
      </c>
      <c r="E119" s="4">
        <f t="shared" si="12"/>
      </c>
      <c r="F119" s="5">
        <f t="shared" si="13"/>
      </c>
      <c r="G119" s="10"/>
      <c r="H119" s="38" t="e">
        <f t="shared" si="7"/>
        <v>#VALUE!</v>
      </c>
      <c r="I119" s="39" t="e">
        <f t="shared" si="8"/>
        <v>#VALUE!</v>
      </c>
    </row>
    <row r="120" spans="1:9" ht="12.75">
      <c r="A120" s="37">
        <v>108</v>
      </c>
      <c r="B120" s="1">
        <f t="shared" si="9"/>
      </c>
      <c r="C120" s="2">
        <f t="shared" si="10"/>
      </c>
      <c r="D120" s="3">
        <f t="shared" si="11"/>
      </c>
      <c r="E120" s="4">
        <f t="shared" si="12"/>
      </c>
      <c r="F120" s="5">
        <f t="shared" si="13"/>
      </c>
      <c r="G120" s="10"/>
      <c r="H120" s="38" t="e">
        <f t="shared" si="7"/>
        <v>#VALUE!</v>
      </c>
      <c r="I120" s="39" t="e">
        <f t="shared" si="8"/>
        <v>#VALUE!</v>
      </c>
    </row>
    <row r="121" spans="1:9" ht="12.75">
      <c r="A121" s="37">
        <v>109</v>
      </c>
      <c r="B121" s="1">
        <f t="shared" si="9"/>
      </c>
      <c r="C121" s="2">
        <f t="shared" si="10"/>
      </c>
      <c r="D121" s="3">
        <f t="shared" si="11"/>
      </c>
      <c r="E121" s="4">
        <f t="shared" si="12"/>
      </c>
      <c r="F121" s="5">
        <f t="shared" si="13"/>
      </c>
      <c r="G121" s="10"/>
      <c r="H121" s="38" t="e">
        <f t="shared" si="7"/>
        <v>#VALUE!</v>
      </c>
      <c r="I121" s="39" t="e">
        <f t="shared" si="8"/>
        <v>#VALUE!</v>
      </c>
    </row>
    <row r="122" spans="1:9" ht="12.75">
      <c r="A122" s="37">
        <v>110</v>
      </c>
      <c r="B122" s="1">
        <f t="shared" si="9"/>
      </c>
      <c r="C122" s="2">
        <f t="shared" si="10"/>
      </c>
      <c r="D122" s="3">
        <f t="shared" si="11"/>
      </c>
      <c r="E122" s="4">
        <f t="shared" si="12"/>
      </c>
      <c r="F122" s="5">
        <f t="shared" si="13"/>
      </c>
      <c r="G122" s="10"/>
      <c r="H122" s="38" t="e">
        <f t="shared" si="7"/>
        <v>#VALUE!</v>
      </c>
      <c r="I122" s="39" t="e">
        <f t="shared" si="8"/>
        <v>#VALUE!</v>
      </c>
    </row>
    <row r="123" spans="1:9" ht="12.75">
      <c r="A123" s="37">
        <v>111</v>
      </c>
      <c r="B123" s="1">
        <f t="shared" si="9"/>
      </c>
      <c r="C123" s="2">
        <f t="shared" si="10"/>
      </c>
      <c r="D123" s="3">
        <f t="shared" si="11"/>
      </c>
      <c r="E123" s="4">
        <f t="shared" si="12"/>
      </c>
      <c r="F123" s="5">
        <f t="shared" si="13"/>
      </c>
      <c r="G123" s="10"/>
      <c r="H123" s="38" t="e">
        <f t="shared" si="7"/>
        <v>#VALUE!</v>
      </c>
      <c r="I123" s="39" t="e">
        <f t="shared" si="8"/>
        <v>#VALUE!</v>
      </c>
    </row>
    <row r="124" spans="1:9" ht="12.75">
      <c r="A124" s="37">
        <v>112</v>
      </c>
      <c r="B124" s="1">
        <f t="shared" si="9"/>
      </c>
      <c r="C124" s="2">
        <f t="shared" si="10"/>
      </c>
      <c r="D124" s="3">
        <f t="shared" si="11"/>
      </c>
      <c r="E124" s="4">
        <f t="shared" si="12"/>
      </c>
      <c r="F124" s="5">
        <f t="shared" si="13"/>
      </c>
      <c r="G124" s="10"/>
      <c r="H124" s="38" t="e">
        <f t="shared" si="7"/>
        <v>#VALUE!</v>
      </c>
      <c r="I124" s="39" t="e">
        <f t="shared" si="8"/>
        <v>#VALUE!</v>
      </c>
    </row>
    <row r="125" spans="1:9" ht="12.75">
      <c r="A125" s="37">
        <v>113</v>
      </c>
      <c r="B125" s="1">
        <f t="shared" si="9"/>
      </c>
      <c r="C125" s="2">
        <f t="shared" si="10"/>
      </c>
      <c r="D125" s="3">
        <f t="shared" si="11"/>
      </c>
      <c r="E125" s="4">
        <f t="shared" si="12"/>
      </c>
      <c r="F125" s="5">
        <f t="shared" si="13"/>
      </c>
      <c r="G125" s="10"/>
      <c r="H125" s="38" t="e">
        <f t="shared" si="7"/>
        <v>#VALUE!</v>
      </c>
      <c r="I125" s="39" t="e">
        <f t="shared" si="8"/>
        <v>#VALUE!</v>
      </c>
    </row>
    <row r="126" spans="1:9" ht="12.75">
      <c r="A126" s="37">
        <v>114</v>
      </c>
      <c r="B126" s="1">
        <f t="shared" si="9"/>
      </c>
      <c r="C126" s="2">
        <f t="shared" si="10"/>
      </c>
      <c r="D126" s="3">
        <f t="shared" si="11"/>
      </c>
      <c r="E126" s="4">
        <f t="shared" si="12"/>
      </c>
      <c r="F126" s="5">
        <f t="shared" si="13"/>
      </c>
      <c r="G126" s="10"/>
      <c r="H126" s="38" t="e">
        <f t="shared" si="7"/>
        <v>#VALUE!</v>
      </c>
      <c r="I126" s="39" t="e">
        <f t="shared" si="8"/>
        <v>#VALUE!</v>
      </c>
    </row>
    <row r="127" spans="1:9" ht="12.75">
      <c r="A127" s="37">
        <v>115</v>
      </c>
      <c r="B127" s="1">
        <f t="shared" si="9"/>
      </c>
      <c r="C127" s="2">
        <f t="shared" si="10"/>
      </c>
      <c r="D127" s="3">
        <f t="shared" si="11"/>
      </c>
      <c r="E127" s="4">
        <f t="shared" si="12"/>
      </c>
      <c r="F127" s="5">
        <f t="shared" si="13"/>
      </c>
      <c r="G127" s="10"/>
      <c r="H127" s="38" t="e">
        <f t="shared" si="7"/>
        <v>#VALUE!</v>
      </c>
      <c r="I127" s="39" t="e">
        <f t="shared" si="8"/>
        <v>#VALUE!</v>
      </c>
    </row>
    <row r="128" spans="1:9" ht="12.75">
      <c r="A128" s="37">
        <v>116</v>
      </c>
      <c r="B128" s="1">
        <f t="shared" si="9"/>
      </c>
      <c r="C128" s="2">
        <f t="shared" si="10"/>
      </c>
      <c r="D128" s="3">
        <f t="shared" si="11"/>
      </c>
      <c r="E128" s="4">
        <f t="shared" si="12"/>
      </c>
      <c r="F128" s="5">
        <f t="shared" si="13"/>
      </c>
      <c r="G128" s="10"/>
      <c r="H128" s="38" t="e">
        <f t="shared" si="7"/>
        <v>#VALUE!</v>
      </c>
      <c r="I128" s="39" t="e">
        <f t="shared" si="8"/>
        <v>#VALUE!</v>
      </c>
    </row>
    <row r="129" spans="1:9" ht="12.75">
      <c r="A129" s="37">
        <v>117</v>
      </c>
      <c r="B129" s="1">
        <f t="shared" si="9"/>
      </c>
      <c r="C129" s="2">
        <f t="shared" si="10"/>
      </c>
      <c r="D129" s="3">
        <f t="shared" si="11"/>
      </c>
      <c r="E129" s="4">
        <f t="shared" si="12"/>
      </c>
      <c r="F129" s="5">
        <f t="shared" si="13"/>
      </c>
      <c r="G129" s="10"/>
      <c r="H129" s="38" t="e">
        <f t="shared" si="7"/>
        <v>#VALUE!</v>
      </c>
      <c r="I129" s="39" t="e">
        <f t="shared" si="8"/>
        <v>#VALUE!</v>
      </c>
    </row>
    <row r="130" spans="1:9" ht="12.75">
      <c r="A130" s="37">
        <v>118</v>
      </c>
      <c r="B130" s="1">
        <f t="shared" si="9"/>
      </c>
      <c r="C130" s="2">
        <f t="shared" si="10"/>
      </c>
      <c r="D130" s="3">
        <f t="shared" si="11"/>
      </c>
      <c r="E130" s="4">
        <f t="shared" si="12"/>
      </c>
      <c r="F130" s="5">
        <f t="shared" si="13"/>
      </c>
      <c r="G130" s="10"/>
      <c r="H130" s="38" t="e">
        <f t="shared" si="7"/>
        <v>#VALUE!</v>
      </c>
      <c r="I130" s="39" t="e">
        <f t="shared" si="8"/>
        <v>#VALUE!</v>
      </c>
    </row>
    <row r="131" spans="1:9" ht="12.75">
      <c r="A131" s="37">
        <v>119</v>
      </c>
      <c r="B131" s="1">
        <f t="shared" si="9"/>
      </c>
      <c r="C131" s="2">
        <f t="shared" si="10"/>
      </c>
      <c r="D131" s="3">
        <f t="shared" si="11"/>
      </c>
      <c r="E131" s="4">
        <f t="shared" si="12"/>
      </c>
      <c r="F131" s="5">
        <f t="shared" si="13"/>
      </c>
      <c r="G131" s="10"/>
      <c r="H131" s="38" t="e">
        <f t="shared" si="7"/>
        <v>#VALUE!</v>
      </c>
      <c r="I131" s="39" t="e">
        <f t="shared" si="8"/>
        <v>#VALUE!</v>
      </c>
    </row>
    <row r="132" spans="1:9" ht="12.75">
      <c r="A132" s="37">
        <v>120</v>
      </c>
      <c r="B132" s="1">
        <f t="shared" si="9"/>
      </c>
      <c r="C132" s="2">
        <f t="shared" si="10"/>
      </c>
      <c r="D132" s="3">
        <f t="shared" si="11"/>
      </c>
      <c r="E132" s="4">
        <f t="shared" si="12"/>
      </c>
      <c r="F132" s="5">
        <f t="shared" si="13"/>
      </c>
      <c r="G132" s="10"/>
      <c r="H132" s="38" t="e">
        <f t="shared" si="7"/>
        <v>#VALUE!</v>
      </c>
      <c r="I132" s="39" t="e">
        <f t="shared" si="8"/>
        <v>#VALUE!</v>
      </c>
    </row>
    <row r="133" spans="1:9" ht="12.75">
      <c r="A133" s="37">
        <v>121</v>
      </c>
      <c r="B133" s="1">
        <f t="shared" si="9"/>
      </c>
      <c r="C133" s="2">
        <f t="shared" si="10"/>
      </c>
      <c r="D133" s="3">
        <f t="shared" si="11"/>
      </c>
      <c r="E133" s="4">
        <f t="shared" si="12"/>
      </c>
      <c r="F133" s="5">
        <f t="shared" si="13"/>
      </c>
      <c r="G133" s="10"/>
      <c r="H133" s="38" t="e">
        <f t="shared" si="7"/>
        <v>#VALUE!</v>
      </c>
      <c r="I133" s="39" t="e">
        <f t="shared" si="8"/>
        <v>#VALUE!</v>
      </c>
    </row>
    <row r="134" spans="1:9" ht="12.75">
      <c r="A134" s="37">
        <v>122</v>
      </c>
      <c r="B134" s="1">
        <f t="shared" si="9"/>
      </c>
      <c r="C134" s="2">
        <f t="shared" si="10"/>
      </c>
      <c r="D134" s="3">
        <f t="shared" si="11"/>
      </c>
      <c r="E134" s="4">
        <f t="shared" si="12"/>
      </c>
      <c r="F134" s="5">
        <f t="shared" si="13"/>
      </c>
      <c r="G134" s="10"/>
      <c r="H134" s="38" t="e">
        <f t="shared" si="7"/>
        <v>#VALUE!</v>
      </c>
      <c r="I134" s="39" t="e">
        <f t="shared" si="8"/>
        <v>#VALUE!</v>
      </c>
    </row>
    <row r="135" spans="1:9" ht="12.75">
      <c r="A135" s="37">
        <v>123</v>
      </c>
      <c r="B135" s="1">
        <f t="shared" si="9"/>
      </c>
      <c r="C135" s="2">
        <f t="shared" si="10"/>
      </c>
      <c r="D135" s="3">
        <f t="shared" si="11"/>
      </c>
      <c r="E135" s="4">
        <f t="shared" si="12"/>
      </c>
      <c r="F135" s="5">
        <f t="shared" si="13"/>
      </c>
      <c r="G135" s="10"/>
      <c r="H135" s="38" t="e">
        <f t="shared" si="7"/>
        <v>#VALUE!</v>
      </c>
      <c r="I135" s="39" t="e">
        <f t="shared" si="8"/>
        <v>#VALUE!</v>
      </c>
    </row>
    <row r="136" spans="1:9" ht="12.75">
      <c r="A136" s="37">
        <v>124</v>
      </c>
      <c r="B136" s="1">
        <f t="shared" si="9"/>
      </c>
      <c r="C136" s="2">
        <f t="shared" si="10"/>
      </c>
      <c r="D136" s="3">
        <f t="shared" si="11"/>
      </c>
      <c r="E136" s="4">
        <f t="shared" si="12"/>
      </c>
      <c r="F136" s="5">
        <f t="shared" si="13"/>
      </c>
      <c r="G136" s="10"/>
      <c r="H136" s="38" t="e">
        <f t="shared" si="7"/>
        <v>#VALUE!</v>
      </c>
      <c r="I136" s="39" t="e">
        <f t="shared" si="8"/>
        <v>#VALUE!</v>
      </c>
    </row>
    <row r="137" spans="1:9" ht="12.75">
      <c r="A137" s="37">
        <v>125</v>
      </c>
      <c r="B137" s="1">
        <f t="shared" si="9"/>
      </c>
      <c r="C137" s="2">
        <f t="shared" si="10"/>
      </c>
      <c r="D137" s="3">
        <f t="shared" si="11"/>
      </c>
      <c r="E137" s="4">
        <f t="shared" si="12"/>
      </c>
      <c r="F137" s="5">
        <f t="shared" si="13"/>
      </c>
      <c r="G137" s="10"/>
      <c r="H137" s="38" t="e">
        <f t="shared" si="7"/>
        <v>#VALUE!</v>
      </c>
      <c r="I137" s="39" t="e">
        <f t="shared" si="8"/>
        <v>#VALUE!</v>
      </c>
    </row>
    <row r="138" spans="1:9" ht="12.75">
      <c r="A138" s="37">
        <v>126</v>
      </c>
      <c r="B138" s="1">
        <f t="shared" si="9"/>
      </c>
      <c r="C138" s="2">
        <f t="shared" si="10"/>
      </c>
      <c r="D138" s="3">
        <f t="shared" si="11"/>
      </c>
      <c r="E138" s="4">
        <f t="shared" si="12"/>
      </c>
      <c r="F138" s="5">
        <f t="shared" si="13"/>
      </c>
      <c r="G138" s="10"/>
      <c r="H138" s="38" t="e">
        <f t="shared" si="7"/>
        <v>#VALUE!</v>
      </c>
      <c r="I138" s="39" t="e">
        <f t="shared" si="8"/>
        <v>#VALUE!</v>
      </c>
    </row>
    <row r="139" spans="1:9" ht="12.75">
      <c r="A139" s="37">
        <v>127</v>
      </c>
      <c r="B139" s="1">
        <f t="shared" si="9"/>
      </c>
      <c r="C139" s="2">
        <f t="shared" si="10"/>
      </c>
      <c r="D139" s="3">
        <f t="shared" si="11"/>
      </c>
      <c r="E139" s="4">
        <f t="shared" si="12"/>
      </c>
      <c r="F139" s="5">
        <f t="shared" si="13"/>
      </c>
      <c r="G139" s="10"/>
      <c r="H139" s="38" t="e">
        <f t="shared" si="7"/>
        <v>#VALUE!</v>
      </c>
      <c r="I139" s="39" t="e">
        <f t="shared" si="8"/>
        <v>#VALUE!</v>
      </c>
    </row>
    <row r="140" spans="1:9" ht="12.75">
      <c r="A140" s="37">
        <v>128</v>
      </c>
      <c r="B140" s="1">
        <f t="shared" si="9"/>
      </c>
      <c r="C140" s="2">
        <f t="shared" si="10"/>
      </c>
      <c r="D140" s="3">
        <f t="shared" si="11"/>
      </c>
      <c r="E140" s="4">
        <f t="shared" si="12"/>
      </c>
      <c r="F140" s="5">
        <f t="shared" si="13"/>
      </c>
      <c r="G140" s="10"/>
      <c r="H140" s="38" t="e">
        <f t="shared" si="7"/>
        <v>#VALUE!</v>
      </c>
      <c r="I140" s="39" t="e">
        <f t="shared" si="8"/>
        <v>#VALUE!</v>
      </c>
    </row>
    <row r="141" spans="1:9" ht="12.75">
      <c r="A141" s="37">
        <v>129</v>
      </c>
      <c r="B141" s="1">
        <f t="shared" si="9"/>
      </c>
      <c r="C141" s="2">
        <f t="shared" si="10"/>
      </c>
      <c r="D141" s="3">
        <f t="shared" si="11"/>
      </c>
      <c r="E141" s="4">
        <f t="shared" si="12"/>
      </c>
      <c r="F141" s="5">
        <f t="shared" si="13"/>
      </c>
      <c r="G141" s="10"/>
      <c r="H141" s="38" t="e">
        <f t="shared" si="7"/>
        <v>#VALUE!</v>
      </c>
      <c r="I141" s="39" t="e">
        <f t="shared" si="8"/>
        <v>#VALUE!</v>
      </c>
    </row>
    <row r="142" spans="1:9" ht="12.75">
      <c r="A142" s="37">
        <v>130</v>
      </c>
      <c r="B142" s="1">
        <f t="shared" si="9"/>
      </c>
      <c r="C142" s="2">
        <f t="shared" si="10"/>
      </c>
      <c r="D142" s="3">
        <f t="shared" si="11"/>
      </c>
      <c r="E142" s="4">
        <f t="shared" si="12"/>
      </c>
      <c r="F142" s="5">
        <f t="shared" si="13"/>
      </c>
      <c r="G142" s="10"/>
      <c r="H142" s="38" t="e">
        <f aca="true" t="shared" si="14" ref="H142:H200">F142*$H$9</f>
        <v>#VALUE!</v>
      </c>
      <c r="I142" s="39" t="e">
        <f aca="true" t="shared" si="15" ref="I142:I200">H142+C142</f>
        <v>#VALUE!</v>
      </c>
    </row>
    <row r="143" spans="1:9" ht="12.75">
      <c r="A143" s="37">
        <v>131</v>
      </c>
      <c r="B143" s="1">
        <f aca="true" t="shared" si="16" ref="B143:B206">IF(A143&gt;$C$4*$C$5,"",A143&amp;" . termin")</f>
      </c>
      <c r="C143" s="2">
        <f aca="true" t="shared" si="17" ref="C143:C206">IF(A142&gt;=$C$4*$C$5,"",C142)</f>
      </c>
      <c r="D143" s="3">
        <f aca="true" t="shared" si="18" ref="D143:D206">IF(A142&gt;=$C$4*$C$5,"",F142*$C$3/$C$5)</f>
      </c>
      <c r="E143" s="4">
        <f aca="true" t="shared" si="19" ref="E143:E206">IF(A142&gt;=$C$4*$C$5,"",C143-D143)</f>
      </c>
      <c r="F143" s="5">
        <f aca="true" t="shared" si="20" ref="F143:F206">IF(E143="","",F142-E143)</f>
      </c>
      <c r="G143" s="10"/>
      <c r="H143" s="38" t="e">
        <f t="shared" si="14"/>
        <v>#VALUE!</v>
      </c>
      <c r="I143" s="39" t="e">
        <f t="shared" si="15"/>
        <v>#VALUE!</v>
      </c>
    </row>
    <row r="144" spans="1:9" ht="12.75">
      <c r="A144" s="37">
        <v>132</v>
      </c>
      <c r="B144" s="1">
        <f t="shared" si="16"/>
      </c>
      <c r="C144" s="2">
        <f t="shared" si="17"/>
      </c>
      <c r="D144" s="3">
        <f t="shared" si="18"/>
      </c>
      <c r="E144" s="4">
        <f t="shared" si="19"/>
      </c>
      <c r="F144" s="5">
        <f t="shared" si="20"/>
      </c>
      <c r="G144" s="10"/>
      <c r="H144" s="38" t="e">
        <f t="shared" si="14"/>
        <v>#VALUE!</v>
      </c>
      <c r="I144" s="39" t="e">
        <f t="shared" si="15"/>
        <v>#VALUE!</v>
      </c>
    </row>
    <row r="145" spans="1:9" ht="12.75">
      <c r="A145" s="37">
        <v>133</v>
      </c>
      <c r="B145" s="1">
        <f t="shared" si="16"/>
      </c>
      <c r="C145" s="2">
        <f t="shared" si="17"/>
      </c>
      <c r="D145" s="3">
        <f t="shared" si="18"/>
      </c>
      <c r="E145" s="4">
        <f t="shared" si="19"/>
      </c>
      <c r="F145" s="5">
        <f t="shared" si="20"/>
      </c>
      <c r="G145" s="10"/>
      <c r="H145" s="38" t="e">
        <f t="shared" si="14"/>
        <v>#VALUE!</v>
      </c>
      <c r="I145" s="39" t="e">
        <f t="shared" si="15"/>
        <v>#VALUE!</v>
      </c>
    </row>
    <row r="146" spans="1:9" ht="12.75">
      <c r="A146" s="37">
        <v>134</v>
      </c>
      <c r="B146" s="1">
        <f t="shared" si="16"/>
      </c>
      <c r="C146" s="2">
        <f t="shared" si="17"/>
      </c>
      <c r="D146" s="3">
        <f t="shared" si="18"/>
      </c>
      <c r="E146" s="4">
        <f t="shared" si="19"/>
      </c>
      <c r="F146" s="5">
        <f t="shared" si="20"/>
      </c>
      <c r="G146" s="10"/>
      <c r="H146" s="38" t="e">
        <f t="shared" si="14"/>
        <v>#VALUE!</v>
      </c>
      <c r="I146" s="39" t="e">
        <f t="shared" si="15"/>
        <v>#VALUE!</v>
      </c>
    </row>
    <row r="147" spans="1:9" ht="12.75">
      <c r="A147" s="37">
        <v>135</v>
      </c>
      <c r="B147" s="1">
        <f t="shared" si="16"/>
      </c>
      <c r="C147" s="2">
        <f t="shared" si="17"/>
      </c>
      <c r="D147" s="3">
        <f t="shared" si="18"/>
      </c>
      <c r="E147" s="4">
        <f t="shared" si="19"/>
      </c>
      <c r="F147" s="5">
        <f t="shared" si="20"/>
      </c>
      <c r="G147" s="10"/>
      <c r="H147" s="38" t="e">
        <f t="shared" si="14"/>
        <v>#VALUE!</v>
      </c>
      <c r="I147" s="39" t="e">
        <f t="shared" si="15"/>
        <v>#VALUE!</v>
      </c>
    </row>
    <row r="148" spans="1:9" ht="12.75">
      <c r="A148" s="37">
        <v>136</v>
      </c>
      <c r="B148" s="1">
        <f t="shared" si="16"/>
      </c>
      <c r="C148" s="2">
        <f t="shared" si="17"/>
      </c>
      <c r="D148" s="3">
        <f t="shared" si="18"/>
      </c>
      <c r="E148" s="4">
        <f t="shared" si="19"/>
      </c>
      <c r="F148" s="5">
        <f t="shared" si="20"/>
      </c>
      <c r="G148" s="10"/>
      <c r="H148" s="38" t="e">
        <f t="shared" si="14"/>
        <v>#VALUE!</v>
      </c>
      <c r="I148" s="39" t="e">
        <f t="shared" si="15"/>
        <v>#VALUE!</v>
      </c>
    </row>
    <row r="149" spans="1:9" ht="12.75">
      <c r="A149" s="37">
        <v>137</v>
      </c>
      <c r="B149" s="1">
        <f t="shared" si="16"/>
      </c>
      <c r="C149" s="2">
        <f t="shared" si="17"/>
      </c>
      <c r="D149" s="3">
        <f t="shared" si="18"/>
      </c>
      <c r="E149" s="4">
        <f t="shared" si="19"/>
      </c>
      <c r="F149" s="5">
        <f t="shared" si="20"/>
      </c>
      <c r="G149" s="10"/>
      <c r="H149" s="38" t="e">
        <f t="shared" si="14"/>
        <v>#VALUE!</v>
      </c>
      <c r="I149" s="39" t="e">
        <f t="shared" si="15"/>
        <v>#VALUE!</v>
      </c>
    </row>
    <row r="150" spans="1:9" ht="12.75">
      <c r="A150" s="37">
        <v>138</v>
      </c>
      <c r="B150" s="1">
        <f t="shared" si="16"/>
      </c>
      <c r="C150" s="2">
        <f t="shared" si="17"/>
      </c>
      <c r="D150" s="3">
        <f t="shared" si="18"/>
      </c>
      <c r="E150" s="4">
        <f t="shared" si="19"/>
      </c>
      <c r="F150" s="5">
        <f t="shared" si="20"/>
      </c>
      <c r="G150" s="10"/>
      <c r="H150" s="38" t="e">
        <f t="shared" si="14"/>
        <v>#VALUE!</v>
      </c>
      <c r="I150" s="39" t="e">
        <f t="shared" si="15"/>
        <v>#VALUE!</v>
      </c>
    </row>
    <row r="151" spans="1:9" ht="12.75">
      <c r="A151" s="37">
        <v>139</v>
      </c>
      <c r="B151" s="1">
        <f t="shared" si="16"/>
      </c>
      <c r="C151" s="2">
        <f t="shared" si="17"/>
      </c>
      <c r="D151" s="3">
        <f t="shared" si="18"/>
      </c>
      <c r="E151" s="4">
        <f t="shared" si="19"/>
      </c>
      <c r="F151" s="5">
        <f t="shared" si="20"/>
      </c>
      <c r="G151" s="10"/>
      <c r="H151" s="38" t="e">
        <f t="shared" si="14"/>
        <v>#VALUE!</v>
      </c>
      <c r="I151" s="39" t="e">
        <f t="shared" si="15"/>
        <v>#VALUE!</v>
      </c>
    </row>
    <row r="152" spans="1:9" ht="12.75">
      <c r="A152" s="37">
        <v>140</v>
      </c>
      <c r="B152" s="1">
        <f t="shared" si="16"/>
      </c>
      <c r="C152" s="2">
        <f t="shared" si="17"/>
      </c>
      <c r="D152" s="3">
        <f t="shared" si="18"/>
      </c>
      <c r="E152" s="4">
        <f t="shared" si="19"/>
      </c>
      <c r="F152" s="5">
        <f t="shared" si="20"/>
      </c>
      <c r="G152" s="10"/>
      <c r="H152" s="38" t="e">
        <f t="shared" si="14"/>
        <v>#VALUE!</v>
      </c>
      <c r="I152" s="39" t="e">
        <f t="shared" si="15"/>
        <v>#VALUE!</v>
      </c>
    </row>
    <row r="153" spans="1:9" ht="12.75">
      <c r="A153" s="37">
        <v>141</v>
      </c>
      <c r="B153" s="1">
        <f t="shared" si="16"/>
      </c>
      <c r="C153" s="2">
        <f t="shared" si="17"/>
      </c>
      <c r="D153" s="3">
        <f t="shared" si="18"/>
      </c>
      <c r="E153" s="4">
        <f t="shared" si="19"/>
      </c>
      <c r="F153" s="5">
        <f t="shared" si="20"/>
      </c>
      <c r="G153" s="10"/>
      <c r="H153" s="38" t="e">
        <f t="shared" si="14"/>
        <v>#VALUE!</v>
      </c>
      <c r="I153" s="39" t="e">
        <f t="shared" si="15"/>
        <v>#VALUE!</v>
      </c>
    </row>
    <row r="154" spans="1:9" ht="12.75">
      <c r="A154" s="37">
        <v>142</v>
      </c>
      <c r="B154" s="1">
        <f t="shared" si="16"/>
      </c>
      <c r="C154" s="2">
        <f t="shared" si="17"/>
      </c>
      <c r="D154" s="3">
        <f t="shared" si="18"/>
      </c>
      <c r="E154" s="4">
        <f t="shared" si="19"/>
      </c>
      <c r="F154" s="5">
        <f t="shared" si="20"/>
      </c>
      <c r="G154" s="10"/>
      <c r="H154" s="38" t="e">
        <f t="shared" si="14"/>
        <v>#VALUE!</v>
      </c>
      <c r="I154" s="39" t="e">
        <f t="shared" si="15"/>
        <v>#VALUE!</v>
      </c>
    </row>
    <row r="155" spans="1:9" ht="12.75">
      <c r="A155" s="37">
        <v>143</v>
      </c>
      <c r="B155" s="1">
        <f t="shared" si="16"/>
      </c>
      <c r="C155" s="2">
        <f t="shared" si="17"/>
      </c>
      <c r="D155" s="3">
        <f t="shared" si="18"/>
      </c>
      <c r="E155" s="4">
        <f t="shared" si="19"/>
      </c>
      <c r="F155" s="5">
        <f t="shared" si="20"/>
      </c>
      <c r="G155" s="10"/>
      <c r="H155" s="38" t="e">
        <f t="shared" si="14"/>
        <v>#VALUE!</v>
      </c>
      <c r="I155" s="39" t="e">
        <f t="shared" si="15"/>
        <v>#VALUE!</v>
      </c>
    </row>
    <row r="156" spans="1:9" ht="12.75">
      <c r="A156" s="37">
        <v>144</v>
      </c>
      <c r="B156" s="1">
        <f t="shared" si="16"/>
      </c>
      <c r="C156" s="2">
        <f t="shared" si="17"/>
      </c>
      <c r="D156" s="3">
        <f t="shared" si="18"/>
      </c>
      <c r="E156" s="4">
        <f t="shared" si="19"/>
      </c>
      <c r="F156" s="5">
        <f t="shared" si="20"/>
      </c>
      <c r="G156" s="10"/>
      <c r="H156" s="38" t="e">
        <f t="shared" si="14"/>
        <v>#VALUE!</v>
      </c>
      <c r="I156" s="39" t="e">
        <f t="shared" si="15"/>
        <v>#VALUE!</v>
      </c>
    </row>
    <row r="157" spans="1:9" ht="12.75">
      <c r="A157" s="37">
        <v>145</v>
      </c>
      <c r="B157" s="1">
        <f t="shared" si="16"/>
      </c>
      <c r="C157" s="2">
        <f t="shared" si="17"/>
      </c>
      <c r="D157" s="3">
        <f t="shared" si="18"/>
      </c>
      <c r="E157" s="4">
        <f t="shared" si="19"/>
      </c>
      <c r="F157" s="5">
        <f t="shared" si="20"/>
      </c>
      <c r="G157" s="10"/>
      <c r="H157" s="38" t="e">
        <f t="shared" si="14"/>
        <v>#VALUE!</v>
      </c>
      <c r="I157" s="39" t="e">
        <f t="shared" si="15"/>
        <v>#VALUE!</v>
      </c>
    </row>
    <row r="158" spans="1:9" ht="12.75">
      <c r="A158" s="37">
        <v>146</v>
      </c>
      <c r="B158" s="1">
        <f t="shared" si="16"/>
      </c>
      <c r="C158" s="2">
        <f t="shared" si="17"/>
      </c>
      <c r="D158" s="3">
        <f t="shared" si="18"/>
      </c>
      <c r="E158" s="4">
        <f t="shared" si="19"/>
      </c>
      <c r="F158" s="5">
        <f t="shared" si="20"/>
      </c>
      <c r="G158" s="10"/>
      <c r="H158" s="38" t="e">
        <f t="shared" si="14"/>
        <v>#VALUE!</v>
      </c>
      <c r="I158" s="39" t="e">
        <f t="shared" si="15"/>
        <v>#VALUE!</v>
      </c>
    </row>
    <row r="159" spans="1:9" ht="12.75">
      <c r="A159" s="37">
        <v>147</v>
      </c>
      <c r="B159" s="1">
        <f t="shared" si="16"/>
      </c>
      <c r="C159" s="2">
        <f t="shared" si="17"/>
      </c>
      <c r="D159" s="3">
        <f t="shared" si="18"/>
      </c>
      <c r="E159" s="4">
        <f t="shared" si="19"/>
      </c>
      <c r="F159" s="5">
        <f t="shared" si="20"/>
      </c>
      <c r="G159" s="10"/>
      <c r="H159" s="38" t="e">
        <f t="shared" si="14"/>
        <v>#VALUE!</v>
      </c>
      <c r="I159" s="39" t="e">
        <f t="shared" si="15"/>
        <v>#VALUE!</v>
      </c>
    </row>
    <row r="160" spans="1:9" ht="12.75">
      <c r="A160" s="37">
        <v>148</v>
      </c>
      <c r="B160" s="1">
        <f t="shared" si="16"/>
      </c>
      <c r="C160" s="2">
        <f t="shared" si="17"/>
      </c>
      <c r="D160" s="3">
        <f t="shared" si="18"/>
      </c>
      <c r="E160" s="4">
        <f t="shared" si="19"/>
      </c>
      <c r="F160" s="5">
        <f t="shared" si="20"/>
      </c>
      <c r="G160" s="10"/>
      <c r="H160" s="38" t="e">
        <f t="shared" si="14"/>
        <v>#VALUE!</v>
      </c>
      <c r="I160" s="39" t="e">
        <f t="shared" si="15"/>
        <v>#VALUE!</v>
      </c>
    </row>
    <row r="161" spans="1:9" ht="12.75">
      <c r="A161" s="37">
        <v>149</v>
      </c>
      <c r="B161" s="1">
        <f t="shared" si="16"/>
      </c>
      <c r="C161" s="2">
        <f t="shared" si="17"/>
      </c>
      <c r="D161" s="3">
        <f t="shared" si="18"/>
      </c>
      <c r="E161" s="4">
        <f t="shared" si="19"/>
      </c>
      <c r="F161" s="5">
        <f t="shared" si="20"/>
      </c>
      <c r="G161" s="10"/>
      <c r="H161" s="38" t="e">
        <f t="shared" si="14"/>
        <v>#VALUE!</v>
      </c>
      <c r="I161" s="39" t="e">
        <f t="shared" si="15"/>
        <v>#VALUE!</v>
      </c>
    </row>
    <row r="162" spans="1:9" ht="12.75">
      <c r="A162" s="37">
        <v>150</v>
      </c>
      <c r="B162" s="1">
        <f t="shared" si="16"/>
      </c>
      <c r="C162" s="2">
        <f t="shared" si="17"/>
      </c>
      <c r="D162" s="3">
        <f t="shared" si="18"/>
      </c>
      <c r="E162" s="4">
        <f t="shared" si="19"/>
      </c>
      <c r="F162" s="5">
        <f t="shared" si="20"/>
      </c>
      <c r="G162" s="10"/>
      <c r="H162" s="38" t="e">
        <f t="shared" si="14"/>
        <v>#VALUE!</v>
      </c>
      <c r="I162" s="39" t="e">
        <f t="shared" si="15"/>
        <v>#VALUE!</v>
      </c>
    </row>
    <row r="163" spans="1:9" ht="12.75">
      <c r="A163" s="37">
        <v>151</v>
      </c>
      <c r="B163" s="1">
        <f t="shared" si="16"/>
      </c>
      <c r="C163" s="2">
        <f t="shared" si="17"/>
      </c>
      <c r="D163" s="3">
        <f t="shared" si="18"/>
      </c>
      <c r="E163" s="4">
        <f t="shared" si="19"/>
      </c>
      <c r="F163" s="5">
        <f t="shared" si="20"/>
      </c>
      <c r="G163" s="10"/>
      <c r="H163" s="38" t="e">
        <f t="shared" si="14"/>
        <v>#VALUE!</v>
      </c>
      <c r="I163" s="39" t="e">
        <f t="shared" si="15"/>
        <v>#VALUE!</v>
      </c>
    </row>
    <row r="164" spans="1:9" ht="12.75">
      <c r="A164" s="37">
        <v>152</v>
      </c>
      <c r="B164" s="1">
        <f t="shared" si="16"/>
      </c>
      <c r="C164" s="2">
        <f t="shared" si="17"/>
      </c>
      <c r="D164" s="3">
        <f t="shared" si="18"/>
      </c>
      <c r="E164" s="4">
        <f t="shared" si="19"/>
      </c>
      <c r="F164" s="5">
        <f t="shared" si="20"/>
      </c>
      <c r="G164" s="10"/>
      <c r="H164" s="38" t="e">
        <f t="shared" si="14"/>
        <v>#VALUE!</v>
      </c>
      <c r="I164" s="39" t="e">
        <f t="shared" si="15"/>
        <v>#VALUE!</v>
      </c>
    </row>
    <row r="165" spans="1:9" ht="12.75">
      <c r="A165" s="37">
        <v>153</v>
      </c>
      <c r="B165" s="1">
        <f t="shared" si="16"/>
      </c>
      <c r="C165" s="2">
        <f t="shared" si="17"/>
      </c>
      <c r="D165" s="3">
        <f t="shared" si="18"/>
      </c>
      <c r="E165" s="4">
        <f t="shared" si="19"/>
      </c>
      <c r="F165" s="5">
        <f t="shared" si="20"/>
      </c>
      <c r="G165" s="10"/>
      <c r="H165" s="38" t="e">
        <f t="shared" si="14"/>
        <v>#VALUE!</v>
      </c>
      <c r="I165" s="39" t="e">
        <f t="shared" si="15"/>
        <v>#VALUE!</v>
      </c>
    </row>
    <row r="166" spans="1:9" ht="12.75">
      <c r="A166" s="37">
        <v>154</v>
      </c>
      <c r="B166" s="1">
        <f t="shared" si="16"/>
      </c>
      <c r="C166" s="2">
        <f t="shared" si="17"/>
      </c>
      <c r="D166" s="3">
        <f t="shared" si="18"/>
      </c>
      <c r="E166" s="4">
        <f t="shared" si="19"/>
      </c>
      <c r="F166" s="5">
        <f t="shared" si="20"/>
      </c>
      <c r="G166" s="10"/>
      <c r="H166" s="38" t="e">
        <f t="shared" si="14"/>
        <v>#VALUE!</v>
      </c>
      <c r="I166" s="39" t="e">
        <f t="shared" si="15"/>
        <v>#VALUE!</v>
      </c>
    </row>
    <row r="167" spans="1:9" ht="12.75">
      <c r="A167" s="37">
        <v>155</v>
      </c>
      <c r="B167" s="1">
        <f t="shared" si="16"/>
      </c>
      <c r="C167" s="2">
        <f t="shared" si="17"/>
      </c>
      <c r="D167" s="3">
        <f t="shared" si="18"/>
      </c>
      <c r="E167" s="4">
        <f t="shared" si="19"/>
      </c>
      <c r="F167" s="5">
        <f t="shared" si="20"/>
      </c>
      <c r="G167" s="10"/>
      <c r="H167" s="38" t="e">
        <f t="shared" si="14"/>
        <v>#VALUE!</v>
      </c>
      <c r="I167" s="39" t="e">
        <f t="shared" si="15"/>
        <v>#VALUE!</v>
      </c>
    </row>
    <row r="168" spans="1:9" ht="12.75">
      <c r="A168" s="37">
        <v>156</v>
      </c>
      <c r="B168" s="1">
        <f t="shared" si="16"/>
      </c>
      <c r="C168" s="2">
        <f t="shared" si="17"/>
      </c>
      <c r="D168" s="3">
        <f t="shared" si="18"/>
      </c>
      <c r="E168" s="4">
        <f t="shared" si="19"/>
      </c>
      <c r="F168" s="5">
        <f t="shared" si="20"/>
      </c>
      <c r="G168" s="10"/>
      <c r="H168" s="38" t="e">
        <f t="shared" si="14"/>
        <v>#VALUE!</v>
      </c>
      <c r="I168" s="39" t="e">
        <f t="shared" si="15"/>
        <v>#VALUE!</v>
      </c>
    </row>
    <row r="169" spans="1:9" ht="12.75">
      <c r="A169" s="37">
        <v>157</v>
      </c>
      <c r="B169" s="1">
        <f t="shared" si="16"/>
      </c>
      <c r="C169" s="2">
        <f t="shared" si="17"/>
      </c>
      <c r="D169" s="3">
        <f t="shared" si="18"/>
      </c>
      <c r="E169" s="4">
        <f t="shared" si="19"/>
      </c>
      <c r="F169" s="5">
        <f t="shared" si="20"/>
      </c>
      <c r="G169" s="10"/>
      <c r="H169" s="38" t="e">
        <f t="shared" si="14"/>
        <v>#VALUE!</v>
      </c>
      <c r="I169" s="39" t="e">
        <f t="shared" si="15"/>
        <v>#VALUE!</v>
      </c>
    </row>
    <row r="170" spans="1:9" ht="12.75">
      <c r="A170" s="37">
        <v>158</v>
      </c>
      <c r="B170" s="1">
        <f t="shared" si="16"/>
      </c>
      <c r="C170" s="2">
        <f t="shared" si="17"/>
      </c>
      <c r="D170" s="3">
        <f t="shared" si="18"/>
      </c>
      <c r="E170" s="4">
        <f t="shared" si="19"/>
      </c>
      <c r="F170" s="5">
        <f t="shared" si="20"/>
      </c>
      <c r="G170" s="10"/>
      <c r="H170" s="38" t="e">
        <f t="shared" si="14"/>
        <v>#VALUE!</v>
      </c>
      <c r="I170" s="39" t="e">
        <f t="shared" si="15"/>
        <v>#VALUE!</v>
      </c>
    </row>
    <row r="171" spans="1:9" ht="12.75">
      <c r="A171" s="37">
        <v>159</v>
      </c>
      <c r="B171" s="1">
        <f t="shared" si="16"/>
      </c>
      <c r="C171" s="2">
        <f t="shared" si="17"/>
      </c>
      <c r="D171" s="3">
        <f t="shared" si="18"/>
      </c>
      <c r="E171" s="4">
        <f t="shared" si="19"/>
      </c>
      <c r="F171" s="5">
        <f t="shared" si="20"/>
      </c>
      <c r="G171" s="10"/>
      <c r="H171" s="38" t="e">
        <f t="shared" si="14"/>
        <v>#VALUE!</v>
      </c>
      <c r="I171" s="39" t="e">
        <f t="shared" si="15"/>
        <v>#VALUE!</v>
      </c>
    </row>
    <row r="172" spans="1:9" ht="12.75">
      <c r="A172" s="37">
        <v>160</v>
      </c>
      <c r="B172" s="1">
        <f t="shared" si="16"/>
      </c>
      <c r="C172" s="2">
        <f t="shared" si="17"/>
      </c>
      <c r="D172" s="3">
        <f t="shared" si="18"/>
      </c>
      <c r="E172" s="4">
        <f t="shared" si="19"/>
      </c>
      <c r="F172" s="5">
        <f t="shared" si="20"/>
      </c>
      <c r="G172" s="10"/>
      <c r="H172" s="38" t="e">
        <f t="shared" si="14"/>
        <v>#VALUE!</v>
      </c>
      <c r="I172" s="39" t="e">
        <f t="shared" si="15"/>
        <v>#VALUE!</v>
      </c>
    </row>
    <row r="173" spans="1:9" ht="12.75">
      <c r="A173" s="37">
        <v>161</v>
      </c>
      <c r="B173" s="1">
        <f t="shared" si="16"/>
      </c>
      <c r="C173" s="2">
        <f t="shared" si="17"/>
      </c>
      <c r="D173" s="3">
        <f t="shared" si="18"/>
      </c>
      <c r="E173" s="4">
        <f t="shared" si="19"/>
      </c>
      <c r="F173" s="5">
        <f t="shared" si="20"/>
      </c>
      <c r="G173" s="10"/>
      <c r="H173" s="38" t="e">
        <f t="shared" si="14"/>
        <v>#VALUE!</v>
      </c>
      <c r="I173" s="39" t="e">
        <f t="shared" si="15"/>
        <v>#VALUE!</v>
      </c>
    </row>
    <row r="174" spans="1:9" ht="12.75">
      <c r="A174" s="37">
        <v>162</v>
      </c>
      <c r="B174" s="1">
        <f t="shared" si="16"/>
      </c>
      <c r="C174" s="2">
        <f t="shared" si="17"/>
      </c>
      <c r="D174" s="3">
        <f t="shared" si="18"/>
      </c>
      <c r="E174" s="4">
        <f t="shared" si="19"/>
      </c>
      <c r="F174" s="5">
        <f t="shared" si="20"/>
      </c>
      <c r="G174" s="10"/>
      <c r="H174" s="38" t="e">
        <f t="shared" si="14"/>
        <v>#VALUE!</v>
      </c>
      <c r="I174" s="39" t="e">
        <f t="shared" si="15"/>
        <v>#VALUE!</v>
      </c>
    </row>
    <row r="175" spans="1:9" ht="12.75">
      <c r="A175" s="37">
        <v>163</v>
      </c>
      <c r="B175" s="1">
        <f t="shared" si="16"/>
      </c>
      <c r="C175" s="2">
        <f t="shared" si="17"/>
      </c>
      <c r="D175" s="3">
        <f t="shared" si="18"/>
      </c>
      <c r="E175" s="4">
        <f t="shared" si="19"/>
      </c>
      <c r="F175" s="5">
        <f t="shared" si="20"/>
      </c>
      <c r="G175" s="10"/>
      <c r="H175" s="38" t="e">
        <f t="shared" si="14"/>
        <v>#VALUE!</v>
      </c>
      <c r="I175" s="39" t="e">
        <f t="shared" si="15"/>
        <v>#VALUE!</v>
      </c>
    </row>
    <row r="176" spans="1:9" ht="12.75">
      <c r="A176" s="37">
        <v>164</v>
      </c>
      <c r="B176" s="1">
        <f t="shared" si="16"/>
      </c>
      <c r="C176" s="2">
        <f t="shared" si="17"/>
      </c>
      <c r="D176" s="3">
        <f t="shared" si="18"/>
      </c>
      <c r="E176" s="4">
        <f t="shared" si="19"/>
      </c>
      <c r="F176" s="5">
        <f t="shared" si="20"/>
      </c>
      <c r="G176" s="10"/>
      <c r="H176" s="38" t="e">
        <f t="shared" si="14"/>
        <v>#VALUE!</v>
      </c>
      <c r="I176" s="39" t="e">
        <f t="shared" si="15"/>
        <v>#VALUE!</v>
      </c>
    </row>
    <row r="177" spans="1:9" ht="12.75">
      <c r="A177" s="37">
        <v>165</v>
      </c>
      <c r="B177" s="1">
        <f t="shared" si="16"/>
      </c>
      <c r="C177" s="2">
        <f t="shared" si="17"/>
      </c>
      <c r="D177" s="3">
        <f t="shared" si="18"/>
      </c>
      <c r="E177" s="4">
        <f t="shared" si="19"/>
      </c>
      <c r="F177" s="5">
        <f t="shared" si="20"/>
      </c>
      <c r="G177" s="10"/>
      <c r="H177" s="38" t="e">
        <f t="shared" si="14"/>
        <v>#VALUE!</v>
      </c>
      <c r="I177" s="39" t="e">
        <f t="shared" si="15"/>
        <v>#VALUE!</v>
      </c>
    </row>
    <row r="178" spans="1:9" ht="12.75">
      <c r="A178" s="37">
        <v>166</v>
      </c>
      <c r="B178" s="1">
        <f t="shared" si="16"/>
      </c>
      <c r="C178" s="2">
        <f t="shared" si="17"/>
      </c>
      <c r="D178" s="3">
        <f t="shared" si="18"/>
      </c>
      <c r="E178" s="4">
        <f t="shared" si="19"/>
      </c>
      <c r="F178" s="5">
        <f t="shared" si="20"/>
      </c>
      <c r="G178" s="10"/>
      <c r="H178" s="38" t="e">
        <f t="shared" si="14"/>
        <v>#VALUE!</v>
      </c>
      <c r="I178" s="39" t="e">
        <f t="shared" si="15"/>
        <v>#VALUE!</v>
      </c>
    </row>
    <row r="179" spans="1:9" ht="12.75">
      <c r="A179" s="37">
        <v>167</v>
      </c>
      <c r="B179" s="1">
        <f t="shared" si="16"/>
      </c>
      <c r="C179" s="2">
        <f t="shared" si="17"/>
      </c>
      <c r="D179" s="3">
        <f t="shared" si="18"/>
      </c>
      <c r="E179" s="4">
        <f t="shared" si="19"/>
      </c>
      <c r="F179" s="5">
        <f t="shared" si="20"/>
      </c>
      <c r="G179" s="10"/>
      <c r="H179" s="38" t="e">
        <f t="shared" si="14"/>
        <v>#VALUE!</v>
      </c>
      <c r="I179" s="39" t="e">
        <f t="shared" si="15"/>
        <v>#VALUE!</v>
      </c>
    </row>
    <row r="180" spans="1:9" ht="12.75">
      <c r="A180" s="37">
        <v>168</v>
      </c>
      <c r="B180" s="1">
        <f t="shared" si="16"/>
      </c>
      <c r="C180" s="2">
        <f t="shared" si="17"/>
      </c>
      <c r="D180" s="3">
        <f t="shared" si="18"/>
      </c>
      <c r="E180" s="4">
        <f t="shared" si="19"/>
      </c>
      <c r="F180" s="5">
        <f t="shared" si="20"/>
      </c>
      <c r="G180" s="10"/>
      <c r="H180" s="38" t="e">
        <f t="shared" si="14"/>
        <v>#VALUE!</v>
      </c>
      <c r="I180" s="39" t="e">
        <f t="shared" si="15"/>
        <v>#VALUE!</v>
      </c>
    </row>
    <row r="181" spans="1:9" ht="12.75">
      <c r="A181" s="37">
        <v>169</v>
      </c>
      <c r="B181" s="1">
        <f t="shared" si="16"/>
      </c>
      <c r="C181" s="2">
        <f t="shared" si="17"/>
      </c>
      <c r="D181" s="3">
        <f t="shared" si="18"/>
      </c>
      <c r="E181" s="4">
        <f t="shared" si="19"/>
      </c>
      <c r="F181" s="5">
        <f t="shared" si="20"/>
      </c>
      <c r="G181" s="10"/>
      <c r="H181" s="38" t="e">
        <f t="shared" si="14"/>
        <v>#VALUE!</v>
      </c>
      <c r="I181" s="39" t="e">
        <f t="shared" si="15"/>
        <v>#VALUE!</v>
      </c>
    </row>
    <row r="182" spans="1:9" ht="12.75">
      <c r="A182" s="37">
        <v>170</v>
      </c>
      <c r="B182" s="1">
        <f t="shared" si="16"/>
      </c>
      <c r="C182" s="2">
        <f t="shared" si="17"/>
      </c>
      <c r="D182" s="3">
        <f t="shared" si="18"/>
      </c>
      <c r="E182" s="4">
        <f t="shared" si="19"/>
      </c>
      <c r="F182" s="5">
        <f t="shared" si="20"/>
      </c>
      <c r="G182" s="10"/>
      <c r="H182" s="38" t="e">
        <f t="shared" si="14"/>
        <v>#VALUE!</v>
      </c>
      <c r="I182" s="39" t="e">
        <f t="shared" si="15"/>
        <v>#VALUE!</v>
      </c>
    </row>
    <row r="183" spans="1:9" ht="12.75">
      <c r="A183" s="37">
        <v>171</v>
      </c>
      <c r="B183" s="1">
        <f t="shared" si="16"/>
      </c>
      <c r="C183" s="2">
        <f t="shared" si="17"/>
      </c>
      <c r="D183" s="3">
        <f t="shared" si="18"/>
      </c>
      <c r="E183" s="4">
        <f t="shared" si="19"/>
      </c>
      <c r="F183" s="5">
        <f t="shared" si="20"/>
      </c>
      <c r="G183" s="10"/>
      <c r="H183" s="38" t="e">
        <f t="shared" si="14"/>
        <v>#VALUE!</v>
      </c>
      <c r="I183" s="39" t="e">
        <f t="shared" si="15"/>
        <v>#VALUE!</v>
      </c>
    </row>
    <row r="184" spans="1:9" ht="12.75">
      <c r="A184" s="37">
        <v>172</v>
      </c>
      <c r="B184" s="1">
        <f t="shared" si="16"/>
      </c>
      <c r="C184" s="2">
        <f t="shared" si="17"/>
      </c>
      <c r="D184" s="3">
        <f t="shared" si="18"/>
      </c>
      <c r="E184" s="4">
        <f t="shared" si="19"/>
      </c>
      <c r="F184" s="5">
        <f t="shared" si="20"/>
      </c>
      <c r="G184" s="10"/>
      <c r="H184" s="38" t="e">
        <f t="shared" si="14"/>
        <v>#VALUE!</v>
      </c>
      <c r="I184" s="39" t="e">
        <f t="shared" si="15"/>
        <v>#VALUE!</v>
      </c>
    </row>
    <row r="185" spans="1:9" ht="12.75">
      <c r="A185" s="37">
        <v>173</v>
      </c>
      <c r="B185" s="1">
        <f t="shared" si="16"/>
      </c>
      <c r="C185" s="2">
        <f t="shared" si="17"/>
      </c>
      <c r="D185" s="3">
        <f t="shared" si="18"/>
      </c>
      <c r="E185" s="4">
        <f t="shared" si="19"/>
      </c>
      <c r="F185" s="5">
        <f t="shared" si="20"/>
      </c>
      <c r="G185" s="10"/>
      <c r="H185" s="38" t="e">
        <f t="shared" si="14"/>
        <v>#VALUE!</v>
      </c>
      <c r="I185" s="39" t="e">
        <f t="shared" si="15"/>
        <v>#VALUE!</v>
      </c>
    </row>
    <row r="186" spans="1:9" ht="12.75">
      <c r="A186" s="37">
        <v>174</v>
      </c>
      <c r="B186" s="1">
        <f t="shared" si="16"/>
      </c>
      <c r="C186" s="2">
        <f t="shared" si="17"/>
      </c>
      <c r="D186" s="3">
        <f t="shared" si="18"/>
      </c>
      <c r="E186" s="4">
        <f t="shared" si="19"/>
      </c>
      <c r="F186" s="5">
        <f t="shared" si="20"/>
      </c>
      <c r="G186" s="10"/>
      <c r="H186" s="38" t="e">
        <f t="shared" si="14"/>
        <v>#VALUE!</v>
      </c>
      <c r="I186" s="39" t="e">
        <f t="shared" si="15"/>
        <v>#VALUE!</v>
      </c>
    </row>
    <row r="187" spans="1:9" ht="12.75">
      <c r="A187" s="37">
        <v>175</v>
      </c>
      <c r="B187" s="1">
        <f t="shared" si="16"/>
      </c>
      <c r="C187" s="2">
        <f t="shared" si="17"/>
      </c>
      <c r="D187" s="3">
        <f t="shared" si="18"/>
      </c>
      <c r="E187" s="4">
        <f t="shared" si="19"/>
      </c>
      <c r="F187" s="5">
        <f t="shared" si="20"/>
      </c>
      <c r="G187" s="10"/>
      <c r="H187" s="38" t="e">
        <f t="shared" si="14"/>
        <v>#VALUE!</v>
      </c>
      <c r="I187" s="39" t="e">
        <f t="shared" si="15"/>
        <v>#VALUE!</v>
      </c>
    </row>
    <row r="188" spans="1:9" ht="12.75">
      <c r="A188" s="37">
        <v>176</v>
      </c>
      <c r="B188" s="1">
        <f t="shared" si="16"/>
      </c>
      <c r="C188" s="2">
        <f t="shared" si="17"/>
      </c>
      <c r="D188" s="3">
        <f t="shared" si="18"/>
      </c>
      <c r="E188" s="4">
        <f t="shared" si="19"/>
      </c>
      <c r="F188" s="5">
        <f t="shared" si="20"/>
      </c>
      <c r="G188" s="10"/>
      <c r="H188" s="38" t="e">
        <f t="shared" si="14"/>
        <v>#VALUE!</v>
      </c>
      <c r="I188" s="39" t="e">
        <f t="shared" si="15"/>
        <v>#VALUE!</v>
      </c>
    </row>
    <row r="189" spans="1:9" ht="12.75">
      <c r="A189" s="37">
        <v>177</v>
      </c>
      <c r="B189" s="1">
        <f t="shared" si="16"/>
      </c>
      <c r="C189" s="2">
        <f t="shared" si="17"/>
      </c>
      <c r="D189" s="3">
        <f t="shared" si="18"/>
      </c>
      <c r="E189" s="4">
        <f t="shared" si="19"/>
      </c>
      <c r="F189" s="5">
        <f t="shared" si="20"/>
      </c>
      <c r="G189" s="10"/>
      <c r="H189" s="38" t="e">
        <f t="shared" si="14"/>
        <v>#VALUE!</v>
      </c>
      <c r="I189" s="39" t="e">
        <f t="shared" si="15"/>
        <v>#VALUE!</v>
      </c>
    </row>
    <row r="190" spans="1:9" ht="12.75">
      <c r="A190" s="37">
        <v>178</v>
      </c>
      <c r="B190" s="1">
        <f t="shared" si="16"/>
      </c>
      <c r="C190" s="2">
        <f t="shared" si="17"/>
      </c>
      <c r="D190" s="3">
        <f t="shared" si="18"/>
      </c>
      <c r="E190" s="4">
        <f t="shared" si="19"/>
      </c>
      <c r="F190" s="5">
        <f t="shared" si="20"/>
      </c>
      <c r="G190" s="10"/>
      <c r="H190" s="38" t="e">
        <f t="shared" si="14"/>
        <v>#VALUE!</v>
      </c>
      <c r="I190" s="39" t="e">
        <f t="shared" si="15"/>
        <v>#VALUE!</v>
      </c>
    </row>
    <row r="191" spans="1:9" ht="12.75">
      <c r="A191" s="37">
        <v>179</v>
      </c>
      <c r="B191" s="1">
        <f t="shared" si="16"/>
      </c>
      <c r="C191" s="2">
        <f t="shared" si="17"/>
      </c>
      <c r="D191" s="3">
        <f t="shared" si="18"/>
      </c>
      <c r="E191" s="4">
        <f t="shared" si="19"/>
      </c>
      <c r="F191" s="5">
        <f t="shared" si="20"/>
      </c>
      <c r="G191" s="10"/>
      <c r="H191" s="38" t="e">
        <f t="shared" si="14"/>
        <v>#VALUE!</v>
      </c>
      <c r="I191" s="39" t="e">
        <f t="shared" si="15"/>
        <v>#VALUE!</v>
      </c>
    </row>
    <row r="192" spans="1:9" ht="12.75">
      <c r="A192" s="37">
        <v>180</v>
      </c>
      <c r="B192" s="1">
        <f t="shared" si="16"/>
      </c>
      <c r="C192" s="2">
        <f t="shared" si="17"/>
      </c>
      <c r="D192" s="3">
        <f t="shared" si="18"/>
      </c>
      <c r="E192" s="4">
        <f t="shared" si="19"/>
      </c>
      <c r="F192" s="5">
        <f t="shared" si="20"/>
      </c>
      <c r="G192" s="10"/>
      <c r="H192" s="38" t="e">
        <f t="shared" si="14"/>
        <v>#VALUE!</v>
      </c>
      <c r="I192" s="39" t="e">
        <f t="shared" si="15"/>
        <v>#VALUE!</v>
      </c>
    </row>
    <row r="193" spans="1:9" ht="12.75">
      <c r="A193" s="37">
        <v>181</v>
      </c>
      <c r="B193" s="1">
        <f t="shared" si="16"/>
      </c>
      <c r="C193" s="2">
        <f t="shared" si="17"/>
      </c>
      <c r="D193" s="3">
        <f t="shared" si="18"/>
      </c>
      <c r="E193" s="4">
        <f t="shared" si="19"/>
      </c>
      <c r="F193" s="5">
        <f t="shared" si="20"/>
      </c>
      <c r="G193" s="10"/>
      <c r="H193" s="38" t="e">
        <f t="shared" si="14"/>
        <v>#VALUE!</v>
      </c>
      <c r="I193" s="39" t="e">
        <f t="shared" si="15"/>
        <v>#VALUE!</v>
      </c>
    </row>
    <row r="194" spans="1:9" ht="12.75">
      <c r="A194" s="37">
        <v>182</v>
      </c>
      <c r="B194" s="1">
        <f t="shared" si="16"/>
      </c>
      <c r="C194" s="2">
        <f t="shared" si="17"/>
      </c>
      <c r="D194" s="3">
        <f t="shared" si="18"/>
      </c>
      <c r="E194" s="4">
        <f t="shared" si="19"/>
      </c>
      <c r="F194" s="5">
        <f t="shared" si="20"/>
      </c>
      <c r="G194" s="10"/>
      <c r="H194" s="38" t="e">
        <f t="shared" si="14"/>
        <v>#VALUE!</v>
      </c>
      <c r="I194" s="39" t="e">
        <f t="shared" si="15"/>
        <v>#VALUE!</v>
      </c>
    </row>
    <row r="195" spans="1:9" ht="12.75">
      <c r="A195" s="37">
        <v>183</v>
      </c>
      <c r="B195" s="1">
        <f t="shared" si="16"/>
      </c>
      <c r="C195" s="2">
        <f t="shared" si="17"/>
      </c>
      <c r="D195" s="3">
        <f t="shared" si="18"/>
      </c>
      <c r="E195" s="4">
        <f t="shared" si="19"/>
      </c>
      <c r="F195" s="5">
        <f t="shared" si="20"/>
      </c>
      <c r="G195" s="10"/>
      <c r="H195" s="38" t="e">
        <f t="shared" si="14"/>
        <v>#VALUE!</v>
      </c>
      <c r="I195" s="39" t="e">
        <f t="shared" si="15"/>
        <v>#VALUE!</v>
      </c>
    </row>
    <row r="196" spans="1:9" ht="12.75">
      <c r="A196" s="37">
        <v>184</v>
      </c>
      <c r="B196" s="1">
        <f t="shared" si="16"/>
      </c>
      <c r="C196" s="2">
        <f t="shared" si="17"/>
      </c>
      <c r="D196" s="3">
        <f t="shared" si="18"/>
      </c>
      <c r="E196" s="4">
        <f t="shared" si="19"/>
      </c>
      <c r="F196" s="5">
        <f t="shared" si="20"/>
      </c>
      <c r="G196" s="10"/>
      <c r="H196" s="38" t="e">
        <f t="shared" si="14"/>
        <v>#VALUE!</v>
      </c>
      <c r="I196" s="39" t="e">
        <f t="shared" si="15"/>
        <v>#VALUE!</v>
      </c>
    </row>
    <row r="197" spans="1:9" ht="12.75">
      <c r="A197" s="37">
        <v>185</v>
      </c>
      <c r="B197" s="1">
        <f t="shared" si="16"/>
      </c>
      <c r="C197" s="2">
        <f t="shared" si="17"/>
      </c>
      <c r="D197" s="3">
        <f t="shared" si="18"/>
      </c>
      <c r="E197" s="4">
        <f t="shared" si="19"/>
      </c>
      <c r="F197" s="5">
        <f t="shared" si="20"/>
      </c>
      <c r="G197" s="10"/>
      <c r="H197" s="38" t="e">
        <f t="shared" si="14"/>
        <v>#VALUE!</v>
      </c>
      <c r="I197" s="39" t="e">
        <f t="shared" si="15"/>
        <v>#VALUE!</v>
      </c>
    </row>
    <row r="198" spans="1:9" ht="12.75">
      <c r="A198" s="37">
        <v>186</v>
      </c>
      <c r="B198" s="1">
        <f t="shared" si="16"/>
      </c>
      <c r="C198" s="2">
        <f t="shared" si="17"/>
      </c>
      <c r="D198" s="3">
        <f t="shared" si="18"/>
      </c>
      <c r="E198" s="4">
        <f t="shared" si="19"/>
      </c>
      <c r="F198" s="5">
        <f t="shared" si="20"/>
      </c>
      <c r="G198" s="10"/>
      <c r="H198" s="38" t="e">
        <f t="shared" si="14"/>
        <v>#VALUE!</v>
      </c>
      <c r="I198" s="39" t="e">
        <f t="shared" si="15"/>
        <v>#VALUE!</v>
      </c>
    </row>
    <row r="199" spans="1:9" ht="12.75">
      <c r="A199" s="37">
        <v>187</v>
      </c>
      <c r="B199" s="1">
        <f t="shared" si="16"/>
      </c>
      <c r="C199" s="2">
        <f t="shared" si="17"/>
      </c>
      <c r="D199" s="3">
        <f t="shared" si="18"/>
      </c>
      <c r="E199" s="4">
        <f t="shared" si="19"/>
      </c>
      <c r="F199" s="5">
        <f t="shared" si="20"/>
      </c>
      <c r="G199" s="10"/>
      <c r="H199" s="38" t="e">
        <f t="shared" si="14"/>
        <v>#VALUE!</v>
      </c>
      <c r="I199" s="39" t="e">
        <f t="shared" si="15"/>
        <v>#VALUE!</v>
      </c>
    </row>
    <row r="200" spans="1:9" ht="12.75">
      <c r="A200" s="37">
        <v>188</v>
      </c>
      <c r="B200" s="1">
        <f t="shared" si="16"/>
      </c>
      <c r="C200" s="2">
        <f t="shared" si="17"/>
      </c>
      <c r="D200" s="3">
        <f t="shared" si="18"/>
      </c>
      <c r="E200" s="4">
        <f t="shared" si="19"/>
      </c>
      <c r="F200" s="5">
        <f t="shared" si="20"/>
      </c>
      <c r="G200" s="10"/>
      <c r="H200" s="38" t="e">
        <f t="shared" si="14"/>
        <v>#VALUE!</v>
      </c>
      <c r="I200" s="39" t="e">
        <f t="shared" si="15"/>
        <v>#VALUE!</v>
      </c>
    </row>
    <row r="201" spans="1:7" ht="12.75">
      <c r="A201" s="37">
        <v>189</v>
      </c>
      <c r="B201" s="1">
        <f t="shared" si="16"/>
      </c>
      <c r="C201" s="2">
        <f t="shared" si="17"/>
      </c>
      <c r="D201" s="3">
        <f t="shared" si="18"/>
      </c>
      <c r="E201" s="4">
        <f t="shared" si="19"/>
      </c>
      <c r="F201" s="5">
        <f t="shared" si="20"/>
      </c>
      <c r="G201" s="10"/>
    </row>
    <row r="202" spans="1:7" ht="12.75">
      <c r="A202" s="37">
        <v>190</v>
      </c>
      <c r="B202" s="1">
        <f t="shared" si="16"/>
      </c>
      <c r="C202" s="2">
        <f t="shared" si="17"/>
      </c>
      <c r="D202" s="3">
        <f t="shared" si="18"/>
      </c>
      <c r="E202" s="4">
        <f t="shared" si="19"/>
      </c>
      <c r="F202" s="5">
        <f t="shared" si="20"/>
      </c>
      <c r="G202" s="10"/>
    </row>
    <row r="203" spans="1:7" ht="12.75">
      <c r="A203" s="37">
        <v>191</v>
      </c>
      <c r="B203" s="1">
        <f t="shared" si="16"/>
      </c>
      <c r="C203" s="2">
        <f t="shared" si="17"/>
      </c>
      <c r="D203" s="3">
        <f t="shared" si="18"/>
      </c>
      <c r="E203" s="4">
        <f t="shared" si="19"/>
      </c>
      <c r="F203" s="5">
        <f t="shared" si="20"/>
      </c>
      <c r="G203" s="10"/>
    </row>
    <row r="204" spans="1:7" ht="12.75">
      <c r="A204" s="37">
        <v>192</v>
      </c>
      <c r="B204" s="1">
        <f t="shared" si="16"/>
      </c>
      <c r="C204" s="2">
        <f t="shared" si="17"/>
      </c>
      <c r="D204" s="3">
        <f t="shared" si="18"/>
      </c>
      <c r="E204" s="4">
        <f t="shared" si="19"/>
      </c>
      <c r="F204" s="5">
        <f t="shared" si="20"/>
      </c>
      <c r="G204" s="10"/>
    </row>
    <row r="205" spans="1:7" ht="12.75">
      <c r="A205" s="37">
        <v>193</v>
      </c>
      <c r="B205" s="1">
        <f t="shared" si="16"/>
      </c>
      <c r="C205" s="2">
        <f t="shared" si="17"/>
      </c>
      <c r="D205" s="3">
        <f t="shared" si="18"/>
      </c>
      <c r="E205" s="4">
        <f t="shared" si="19"/>
      </c>
      <c r="F205" s="5">
        <f t="shared" si="20"/>
      </c>
      <c r="G205" s="10"/>
    </row>
    <row r="206" spans="1:7" ht="12.75">
      <c r="A206" s="37">
        <v>194</v>
      </c>
      <c r="B206" s="1">
        <f t="shared" si="16"/>
      </c>
      <c r="C206" s="2">
        <f t="shared" si="17"/>
      </c>
      <c r="D206" s="3">
        <f t="shared" si="18"/>
      </c>
      <c r="E206" s="4">
        <f t="shared" si="19"/>
      </c>
      <c r="F206" s="5">
        <f t="shared" si="20"/>
      </c>
      <c r="G206" s="10"/>
    </row>
    <row r="207" spans="1:7" ht="12.75">
      <c r="A207" s="37">
        <v>195</v>
      </c>
      <c r="B207" s="1">
        <f aca="true" t="shared" si="21" ref="B207:B270">IF(A207&gt;$C$4*$C$5,"",A207&amp;" . termin")</f>
      </c>
      <c r="C207" s="2">
        <f aca="true" t="shared" si="22" ref="C207:C270">IF(A206&gt;=$C$4*$C$5,"",C206)</f>
      </c>
      <c r="D207" s="3">
        <f aca="true" t="shared" si="23" ref="D207:D270">IF(A206&gt;=$C$4*$C$5,"",F206*$C$3/$C$5)</f>
      </c>
      <c r="E207" s="4">
        <f aca="true" t="shared" si="24" ref="E207:E270">IF(A206&gt;=$C$4*$C$5,"",C207-D207)</f>
      </c>
      <c r="F207" s="5">
        <f aca="true" t="shared" si="25" ref="F207:F270">IF(E207="","",F206-E207)</f>
      </c>
      <c r="G207" s="10"/>
    </row>
    <row r="208" spans="1:7" ht="12.75">
      <c r="A208" s="37">
        <v>196</v>
      </c>
      <c r="B208" s="1">
        <f t="shared" si="21"/>
      </c>
      <c r="C208" s="2">
        <f t="shared" si="22"/>
      </c>
      <c r="D208" s="3">
        <f t="shared" si="23"/>
      </c>
      <c r="E208" s="4">
        <f t="shared" si="24"/>
      </c>
      <c r="F208" s="5">
        <f t="shared" si="25"/>
      </c>
      <c r="G208" s="10"/>
    </row>
    <row r="209" spans="1:7" ht="12.75">
      <c r="A209" s="37">
        <v>197</v>
      </c>
      <c r="B209" s="1">
        <f t="shared" si="21"/>
      </c>
      <c r="C209" s="2">
        <f t="shared" si="22"/>
      </c>
      <c r="D209" s="3">
        <f t="shared" si="23"/>
      </c>
      <c r="E209" s="4">
        <f t="shared" si="24"/>
      </c>
      <c r="F209" s="5">
        <f t="shared" si="25"/>
      </c>
      <c r="G209" s="10"/>
    </row>
    <row r="210" spans="1:7" ht="12.75">
      <c r="A210" s="37">
        <v>198</v>
      </c>
      <c r="B210" s="1">
        <f t="shared" si="21"/>
      </c>
      <c r="C210" s="2">
        <f t="shared" si="22"/>
      </c>
      <c r="D210" s="3">
        <f t="shared" si="23"/>
      </c>
      <c r="E210" s="4">
        <f t="shared" si="24"/>
      </c>
      <c r="F210" s="5">
        <f t="shared" si="25"/>
      </c>
      <c r="G210" s="10"/>
    </row>
    <row r="211" spans="1:7" ht="12.75">
      <c r="A211" s="37">
        <v>199</v>
      </c>
      <c r="B211" s="1">
        <f t="shared" si="21"/>
      </c>
      <c r="C211" s="2">
        <f t="shared" si="22"/>
      </c>
      <c r="D211" s="3">
        <f t="shared" si="23"/>
      </c>
      <c r="E211" s="4">
        <f t="shared" si="24"/>
      </c>
      <c r="F211" s="5">
        <f t="shared" si="25"/>
      </c>
      <c r="G211" s="10"/>
    </row>
    <row r="212" spans="1:7" ht="12.75">
      <c r="A212" s="37">
        <v>200</v>
      </c>
      <c r="B212" s="1">
        <f t="shared" si="21"/>
      </c>
      <c r="C212" s="2">
        <f t="shared" si="22"/>
      </c>
      <c r="D212" s="3">
        <f t="shared" si="23"/>
      </c>
      <c r="E212" s="4">
        <f t="shared" si="24"/>
      </c>
      <c r="F212" s="5">
        <f t="shared" si="25"/>
      </c>
      <c r="G212" s="10"/>
    </row>
    <row r="213" spans="1:7" ht="12.75">
      <c r="A213" s="37">
        <v>201</v>
      </c>
      <c r="B213" s="1">
        <f t="shared" si="21"/>
      </c>
      <c r="C213" s="2">
        <f t="shared" si="22"/>
      </c>
      <c r="D213" s="3">
        <f t="shared" si="23"/>
      </c>
      <c r="E213" s="4">
        <f t="shared" si="24"/>
      </c>
      <c r="F213" s="5">
        <f t="shared" si="25"/>
      </c>
      <c r="G213" s="10"/>
    </row>
    <row r="214" spans="1:7" ht="12.75">
      <c r="A214" s="37">
        <v>202</v>
      </c>
      <c r="B214" s="1">
        <f t="shared" si="21"/>
      </c>
      <c r="C214" s="2">
        <f t="shared" si="22"/>
      </c>
      <c r="D214" s="3">
        <f t="shared" si="23"/>
      </c>
      <c r="E214" s="4">
        <f t="shared" si="24"/>
      </c>
      <c r="F214" s="5">
        <f t="shared" si="25"/>
      </c>
      <c r="G214" s="10"/>
    </row>
    <row r="215" spans="1:7" ht="12.75">
      <c r="A215" s="37">
        <v>203</v>
      </c>
      <c r="B215" s="1">
        <f t="shared" si="21"/>
      </c>
      <c r="C215" s="2">
        <f t="shared" si="22"/>
      </c>
      <c r="D215" s="3">
        <f t="shared" si="23"/>
      </c>
      <c r="E215" s="4">
        <f t="shared" si="24"/>
      </c>
      <c r="F215" s="5">
        <f t="shared" si="25"/>
      </c>
      <c r="G215" s="10"/>
    </row>
    <row r="216" spans="1:7" ht="12.75">
      <c r="A216" s="37">
        <v>204</v>
      </c>
      <c r="B216" s="1">
        <f t="shared" si="21"/>
      </c>
      <c r="C216" s="2">
        <f t="shared" si="22"/>
      </c>
      <c r="D216" s="3">
        <f t="shared" si="23"/>
      </c>
      <c r="E216" s="4">
        <f t="shared" si="24"/>
      </c>
      <c r="F216" s="5">
        <f t="shared" si="25"/>
      </c>
      <c r="G216" s="10"/>
    </row>
    <row r="217" spans="1:7" ht="12.75">
      <c r="A217" s="37">
        <v>205</v>
      </c>
      <c r="B217" s="1">
        <f t="shared" si="21"/>
      </c>
      <c r="C217" s="2">
        <f t="shared" si="22"/>
      </c>
      <c r="D217" s="3">
        <f t="shared" si="23"/>
      </c>
      <c r="E217" s="4">
        <f t="shared" si="24"/>
      </c>
      <c r="F217" s="5">
        <f t="shared" si="25"/>
      </c>
      <c r="G217" s="10"/>
    </row>
    <row r="218" spans="1:7" ht="12.75">
      <c r="A218" s="37">
        <v>206</v>
      </c>
      <c r="B218" s="1">
        <f t="shared" si="21"/>
      </c>
      <c r="C218" s="2">
        <f t="shared" si="22"/>
      </c>
      <c r="D218" s="3">
        <f t="shared" si="23"/>
      </c>
      <c r="E218" s="4">
        <f t="shared" si="24"/>
      </c>
      <c r="F218" s="5">
        <f t="shared" si="25"/>
      </c>
      <c r="G218" s="10"/>
    </row>
    <row r="219" spans="1:7" ht="12.75">
      <c r="A219" s="37">
        <v>207</v>
      </c>
      <c r="B219" s="1">
        <f t="shared" si="21"/>
      </c>
      <c r="C219" s="2">
        <f t="shared" si="22"/>
      </c>
      <c r="D219" s="3">
        <f t="shared" si="23"/>
      </c>
      <c r="E219" s="4">
        <f t="shared" si="24"/>
      </c>
      <c r="F219" s="5">
        <f t="shared" si="25"/>
      </c>
      <c r="G219" s="10"/>
    </row>
    <row r="220" spans="1:7" ht="12.75">
      <c r="A220" s="37">
        <v>208</v>
      </c>
      <c r="B220" s="1">
        <f t="shared" si="21"/>
      </c>
      <c r="C220" s="2">
        <f t="shared" si="22"/>
      </c>
      <c r="D220" s="3">
        <f t="shared" si="23"/>
      </c>
      <c r="E220" s="4">
        <f t="shared" si="24"/>
      </c>
      <c r="F220" s="5">
        <f t="shared" si="25"/>
      </c>
      <c r="G220" s="10"/>
    </row>
    <row r="221" spans="1:7" ht="12.75">
      <c r="A221" s="37">
        <v>209</v>
      </c>
      <c r="B221" s="1">
        <f t="shared" si="21"/>
      </c>
      <c r="C221" s="2">
        <f t="shared" si="22"/>
      </c>
      <c r="D221" s="3">
        <f t="shared" si="23"/>
      </c>
      <c r="E221" s="4">
        <f t="shared" si="24"/>
      </c>
      <c r="F221" s="5">
        <f t="shared" si="25"/>
      </c>
      <c r="G221" s="10"/>
    </row>
    <row r="222" spans="1:7" ht="12.75">
      <c r="A222" s="37">
        <v>210</v>
      </c>
      <c r="B222" s="1">
        <f t="shared" si="21"/>
      </c>
      <c r="C222" s="2">
        <f t="shared" si="22"/>
      </c>
      <c r="D222" s="3">
        <f t="shared" si="23"/>
      </c>
      <c r="E222" s="4">
        <f t="shared" si="24"/>
      </c>
      <c r="F222" s="5">
        <f t="shared" si="25"/>
      </c>
      <c r="G222" s="10"/>
    </row>
    <row r="223" spans="1:7" ht="12.75">
      <c r="A223" s="37">
        <v>211</v>
      </c>
      <c r="B223" s="1">
        <f t="shared" si="21"/>
      </c>
      <c r="C223" s="2">
        <f t="shared" si="22"/>
      </c>
      <c r="D223" s="3">
        <f t="shared" si="23"/>
      </c>
      <c r="E223" s="4">
        <f t="shared" si="24"/>
      </c>
      <c r="F223" s="5">
        <f t="shared" si="25"/>
      </c>
      <c r="G223" s="10"/>
    </row>
    <row r="224" spans="1:7" ht="12.75">
      <c r="A224" s="37">
        <v>212</v>
      </c>
      <c r="B224" s="1">
        <f t="shared" si="21"/>
      </c>
      <c r="C224" s="2">
        <f t="shared" si="22"/>
      </c>
      <c r="D224" s="3">
        <f t="shared" si="23"/>
      </c>
      <c r="E224" s="4">
        <f t="shared" si="24"/>
      </c>
      <c r="F224" s="5">
        <f t="shared" si="25"/>
      </c>
      <c r="G224" s="10"/>
    </row>
    <row r="225" spans="1:7" ht="12.75">
      <c r="A225" s="37">
        <v>213</v>
      </c>
      <c r="B225" s="1">
        <f t="shared" si="21"/>
      </c>
      <c r="C225" s="2">
        <f t="shared" si="22"/>
      </c>
      <c r="D225" s="3">
        <f t="shared" si="23"/>
      </c>
      <c r="E225" s="4">
        <f t="shared" si="24"/>
      </c>
      <c r="F225" s="5">
        <f t="shared" si="25"/>
      </c>
      <c r="G225" s="10"/>
    </row>
    <row r="226" spans="1:7" ht="12.75">
      <c r="A226" s="37">
        <v>214</v>
      </c>
      <c r="B226" s="1">
        <f t="shared" si="21"/>
      </c>
      <c r="C226" s="2">
        <f t="shared" si="22"/>
      </c>
      <c r="D226" s="3">
        <f t="shared" si="23"/>
      </c>
      <c r="E226" s="4">
        <f t="shared" si="24"/>
      </c>
      <c r="F226" s="5">
        <f t="shared" si="25"/>
      </c>
      <c r="G226" s="10"/>
    </row>
    <row r="227" spans="1:7" ht="12.75">
      <c r="A227" s="37">
        <v>215</v>
      </c>
      <c r="B227" s="1">
        <f t="shared" si="21"/>
      </c>
      <c r="C227" s="2">
        <f t="shared" si="22"/>
      </c>
      <c r="D227" s="3">
        <f t="shared" si="23"/>
      </c>
      <c r="E227" s="4">
        <f t="shared" si="24"/>
      </c>
      <c r="F227" s="5">
        <f t="shared" si="25"/>
      </c>
      <c r="G227" s="10"/>
    </row>
    <row r="228" spans="1:7" ht="12.75">
      <c r="A228" s="37">
        <v>216</v>
      </c>
      <c r="B228" s="1">
        <f t="shared" si="21"/>
      </c>
      <c r="C228" s="2">
        <f t="shared" si="22"/>
      </c>
      <c r="D228" s="3">
        <f t="shared" si="23"/>
      </c>
      <c r="E228" s="4">
        <f t="shared" si="24"/>
      </c>
      <c r="F228" s="5">
        <f t="shared" si="25"/>
      </c>
      <c r="G228" s="10"/>
    </row>
    <row r="229" spans="1:7" ht="12.75">
      <c r="A229" s="37">
        <v>217</v>
      </c>
      <c r="B229" s="1">
        <f t="shared" si="21"/>
      </c>
      <c r="C229" s="2">
        <f t="shared" si="22"/>
      </c>
      <c r="D229" s="3">
        <f t="shared" si="23"/>
      </c>
      <c r="E229" s="4">
        <f t="shared" si="24"/>
      </c>
      <c r="F229" s="5">
        <f t="shared" si="25"/>
      </c>
      <c r="G229" s="10"/>
    </row>
    <row r="230" spans="1:7" ht="12.75">
      <c r="A230" s="37">
        <v>218</v>
      </c>
      <c r="B230" s="1">
        <f t="shared" si="21"/>
      </c>
      <c r="C230" s="2">
        <f t="shared" si="22"/>
      </c>
      <c r="D230" s="3">
        <f t="shared" si="23"/>
      </c>
      <c r="E230" s="4">
        <f t="shared" si="24"/>
      </c>
      <c r="F230" s="5">
        <f t="shared" si="25"/>
      </c>
      <c r="G230" s="10"/>
    </row>
    <row r="231" spans="1:7" ht="12.75">
      <c r="A231" s="37">
        <v>219</v>
      </c>
      <c r="B231" s="1">
        <f t="shared" si="21"/>
      </c>
      <c r="C231" s="2">
        <f t="shared" si="22"/>
      </c>
      <c r="D231" s="3">
        <f t="shared" si="23"/>
      </c>
      <c r="E231" s="4">
        <f t="shared" si="24"/>
      </c>
      <c r="F231" s="5">
        <f t="shared" si="25"/>
      </c>
      <c r="G231" s="10"/>
    </row>
    <row r="232" spans="1:7" ht="12.75">
      <c r="A232" s="37">
        <v>220</v>
      </c>
      <c r="B232" s="1">
        <f t="shared" si="21"/>
      </c>
      <c r="C232" s="2">
        <f t="shared" si="22"/>
      </c>
      <c r="D232" s="3">
        <f t="shared" si="23"/>
      </c>
      <c r="E232" s="4">
        <f t="shared" si="24"/>
      </c>
      <c r="F232" s="5">
        <f t="shared" si="25"/>
      </c>
      <c r="G232" s="10"/>
    </row>
    <row r="233" spans="1:7" ht="12.75">
      <c r="A233" s="37">
        <v>221</v>
      </c>
      <c r="B233" s="1">
        <f t="shared" si="21"/>
      </c>
      <c r="C233" s="2">
        <f t="shared" si="22"/>
      </c>
      <c r="D233" s="3">
        <f t="shared" si="23"/>
      </c>
      <c r="E233" s="4">
        <f t="shared" si="24"/>
      </c>
      <c r="F233" s="5">
        <f t="shared" si="25"/>
      </c>
      <c r="G233" s="10"/>
    </row>
    <row r="234" spans="1:7" ht="12.75">
      <c r="A234" s="37">
        <v>222</v>
      </c>
      <c r="B234" s="1">
        <f t="shared" si="21"/>
      </c>
      <c r="C234" s="2">
        <f t="shared" si="22"/>
      </c>
      <c r="D234" s="3">
        <f t="shared" si="23"/>
      </c>
      <c r="E234" s="4">
        <f t="shared" si="24"/>
      </c>
      <c r="F234" s="5">
        <f t="shared" si="25"/>
      </c>
      <c r="G234" s="10"/>
    </row>
    <row r="235" spans="1:7" ht="12.75">
      <c r="A235" s="37">
        <v>223</v>
      </c>
      <c r="B235" s="1">
        <f t="shared" si="21"/>
      </c>
      <c r="C235" s="2">
        <f t="shared" si="22"/>
      </c>
      <c r="D235" s="3">
        <f t="shared" si="23"/>
      </c>
      <c r="E235" s="4">
        <f t="shared" si="24"/>
      </c>
      <c r="F235" s="5">
        <f t="shared" si="25"/>
      </c>
      <c r="G235" s="10"/>
    </row>
    <row r="236" spans="1:7" ht="12.75">
      <c r="A236" s="37">
        <v>224</v>
      </c>
      <c r="B236" s="1">
        <f t="shared" si="21"/>
      </c>
      <c r="C236" s="2">
        <f t="shared" si="22"/>
      </c>
      <c r="D236" s="3">
        <f t="shared" si="23"/>
      </c>
      <c r="E236" s="4">
        <f t="shared" si="24"/>
      </c>
      <c r="F236" s="5">
        <f t="shared" si="25"/>
      </c>
      <c r="G236" s="10"/>
    </row>
    <row r="237" spans="1:7" ht="12.75">
      <c r="A237" s="37">
        <v>225</v>
      </c>
      <c r="B237" s="1">
        <f t="shared" si="21"/>
      </c>
      <c r="C237" s="2">
        <f t="shared" si="22"/>
      </c>
      <c r="D237" s="3">
        <f t="shared" si="23"/>
      </c>
      <c r="E237" s="4">
        <f t="shared" si="24"/>
      </c>
      <c r="F237" s="5">
        <f t="shared" si="25"/>
      </c>
      <c r="G237" s="10"/>
    </row>
    <row r="238" spans="1:7" ht="12.75">
      <c r="A238" s="37">
        <v>226</v>
      </c>
      <c r="B238" s="1">
        <f t="shared" si="21"/>
      </c>
      <c r="C238" s="2">
        <f t="shared" si="22"/>
      </c>
      <c r="D238" s="3">
        <f t="shared" si="23"/>
      </c>
      <c r="E238" s="4">
        <f t="shared" si="24"/>
      </c>
      <c r="F238" s="5">
        <f t="shared" si="25"/>
      </c>
      <c r="G238" s="10"/>
    </row>
    <row r="239" spans="1:7" ht="12.75">
      <c r="A239" s="37">
        <v>227</v>
      </c>
      <c r="B239" s="1">
        <f t="shared" si="21"/>
      </c>
      <c r="C239" s="2">
        <f t="shared" si="22"/>
      </c>
      <c r="D239" s="3">
        <f t="shared" si="23"/>
      </c>
      <c r="E239" s="4">
        <f t="shared" si="24"/>
      </c>
      <c r="F239" s="5">
        <f t="shared" si="25"/>
      </c>
      <c r="G239" s="10"/>
    </row>
    <row r="240" spans="1:7" ht="12.75">
      <c r="A240" s="37">
        <v>228</v>
      </c>
      <c r="B240" s="1">
        <f t="shared" si="21"/>
      </c>
      <c r="C240" s="2">
        <f t="shared" si="22"/>
      </c>
      <c r="D240" s="3">
        <f t="shared" si="23"/>
      </c>
      <c r="E240" s="4">
        <f t="shared" si="24"/>
      </c>
      <c r="F240" s="5">
        <f t="shared" si="25"/>
      </c>
      <c r="G240" s="10"/>
    </row>
    <row r="241" spans="1:7" ht="12.75">
      <c r="A241" s="37">
        <v>229</v>
      </c>
      <c r="B241" s="1">
        <f t="shared" si="21"/>
      </c>
      <c r="C241" s="2">
        <f t="shared" si="22"/>
      </c>
      <c r="D241" s="3">
        <f t="shared" si="23"/>
      </c>
      <c r="E241" s="4">
        <f t="shared" si="24"/>
      </c>
      <c r="F241" s="5">
        <f t="shared" si="25"/>
      </c>
      <c r="G241" s="10"/>
    </row>
    <row r="242" spans="1:7" ht="12.75">
      <c r="A242" s="37">
        <v>230</v>
      </c>
      <c r="B242" s="1">
        <f t="shared" si="21"/>
      </c>
      <c r="C242" s="2">
        <f t="shared" si="22"/>
      </c>
      <c r="D242" s="3">
        <f t="shared" si="23"/>
      </c>
      <c r="E242" s="4">
        <f t="shared" si="24"/>
      </c>
      <c r="F242" s="5">
        <f t="shared" si="25"/>
      </c>
      <c r="G242" s="10"/>
    </row>
    <row r="243" spans="1:7" ht="12.75">
      <c r="A243" s="37">
        <v>231</v>
      </c>
      <c r="B243" s="1">
        <f t="shared" si="21"/>
      </c>
      <c r="C243" s="2">
        <f t="shared" si="22"/>
      </c>
      <c r="D243" s="3">
        <f t="shared" si="23"/>
      </c>
      <c r="E243" s="4">
        <f t="shared" si="24"/>
      </c>
      <c r="F243" s="5">
        <f t="shared" si="25"/>
      </c>
      <c r="G243" s="10"/>
    </row>
    <row r="244" spans="1:7" ht="12.75">
      <c r="A244" s="37">
        <v>232</v>
      </c>
      <c r="B244" s="1">
        <f t="shared" si="21"/>
      </c>
      <c r="C244" s="2">
        <f t="shared" si="22"/>
      </c>
      <c r="D244" s="3">
        <f t="shared" si="23"/>
      </c>
      <c r="E244" s="4">
        <f t="shared" si="24"/>
      </c>
      <c r="F244" s="5">
        <f t="shared" si="25"/>
      </c>
      <c r="G244" s="10"/>
    </row>
    <row r="245" spans="1:7" ht="12.75">
      <c r="A245" s="37">
        <v>233</v>
      </c>
      <c r="B245" s="1">
        <f t="shared" si="21"/>
      </c>
      <c r="C245" s="2">
        <f t="shared" si="22"/>
      </c>
      <c r="D245" s="3">
        <f t="shared" si="23"/>
      </c>
      <c r="E245" s="4">
        <f t="shared" si="24"/>
      </c>
      <c r="F245" s="5">
        <f t="shared" si="25"/>
      </c>
      <c r="G245" s="10"/>
    </row>
    <row r="246" spans="1:7" ht="12.75">
      <c r="A246" s="37">
        <v>234</v>
      </c>
      <c r="B246" s="1">
        <f t="shared" si="21"/>
      </c>
      <c r="C246" s="2">
        <f t="shared" si="22"/>
      </c>
      <c r="D246" s="3">
        <f t="shared" si="23"/>
      </c>
      <c r="E246" s="4">
        <f t="shared" si="24"/>
      </c>
      <c r="F246" s="5">
        <f t="shared" si="25"/>
      </c>
      <c r="G246" s="10"/>
    </row>
    <row r="247" spans="1:7" ht="12.75">
      <c r="A247" s="37">
        <v>235</v>
      </c>
      <c r="B247" s="1">
        <f t="shared" si="21"/>
      </c>
      <c r="C247" s="2">
        <f t="shared" si="22"/>
      </c>
      <c r="D247" s="3">
        <f t="shared" si="23"/>
      </c>
      <c r="E247" s="4">
        <f t="shared" si="24"/>
      </c>
      <c r="F247" s="5">
        <f t="shared" si="25"/>
      </c>
      <c r="G247" s="10"/>
    </row>
    <row r="248" spans="1:7" ht="12.75">
      <c r="A248" s="37">
        <v>236</v>
      </c>
      <c r="B248" s="1">
        <f t="shared" si="21"/>
      </c>
      <c r="C248" s="2">
        <f t="shared" si="22"/>
      </c>
      <c r="D248" s="3">
        <f t="shared" si="23"/>
      </c>
      <c r="E248" s="4">
        <f t="shared" si="24"/>
      </c>
      <c r="F248" s="5">
        <f t="shared" si="25"/>
      </c>
      <c r="G248" s="10"/>
    </row>
    <row r="249" spans="1:7" ht="12.75">
      <c r="A249" s="37">
        <v>237</v>
      </c>
      <c r="B249" s="1">
        <f t="shared" si="21"/>
      </c>
      <c r="C249" s="2">
        <f t="shared" si="22"/>
      </c>
      <c r="D249" s="3">
        <f t="shared" si="23"/>
      </c>
      <c r="E249" s="4">
        <f t="shared" si="24"/>
      </c>
      <c r="F249" s="5">
        <f t="shared" si="25"/>
      </c>
      <c r="G249" s="10"/>
    </row>
    <row r="250" spans="1:7" ht="12.75">
      <c r="A250" s="37">
        <v>238</v>
      </c>
      <c r="B250" s="1">
        <f t="shared" si="21"/>
      </c>
      <c r="C250" s="2">
        <f t="shared" si="22"/>
      </c>
      <c r="D250" s="3">
        <f t="shared" si="23"/>
      </c>
      <c r="E250" s="4">
        <f t="shared" si="24"/>
      </c>
      <c r="F250" s="5">
        <f t="shared" si="25"/>
      </c>
      <c r="G250" s="10"/>
    </row>
    <row r="251" spans="1:7" ht="12.75">
      <c r="A251" s="37">
        <v>239</v>
      </c>
      <c r="B251" s="1">
        <f t="shared" si="21"/>
      </c>
      <c r="C251" s="2">
        <f t="shared" si="22"/>
      </c>
      <c r="D251" s="3">
        <f t="shared" si="23"/>
      </c>
      <c r="E251" s="4">
        <f t="shared" si="24"/>
      </c>
      <c r="F251" s="5">
        <f t="shared" si="25"/>
      </c>
      <c r="G251" s="10"/>
    </row>
    <row r="252" spans="1:7" ht="12.75">
      <c r="A252" s="37">
        <v>240</v>
      </c>
      <c r="B252" s="1">
        <f t="shared" si="21"/>
      </c>
      <c r="C252" s="2">
        <f t="shared" si="22"/>
      </c>
      <c r="D252" s="3">
        <f t="shared" si="23"/>
      </c>
      <c r="E252" s="4">
        <f t="shared" si="24"/>
      </c>
      <c r="F252" s="5">
        <f t="shared" si="25"/>
      </c>
      <c r="G252" s="10"/>
    </row>
    <row r="253" spans="1:7" ht="12.75">
      <c r="A253" s="37">
        <v>241</v>
      </c>
      <c r="B253" s="1">
        <f t="shared" si="21"/>
      </c>
      <c r="C253" s="2">
        <f t="shared" si="22"/>
      </c>
      <c r="D253" s="3">
        <f t="shared" si="23"/>
      </c>
      <c r="E253" s="4">
        <f t="shared" si="24"/>
      </c>
      <c r="F253" s="5">
        <f t="shared" si="25"/>
      </c>
      <c r="G253" s="10"/>
    </row>
    <row r="254" spans="1:7" ht="12.75">
      <c r="A254" s="37">
        <v>242</v>
      </c>
      <c r="B254" s="1">
        <f t="shared" si="21"/>
      </c>
      <c r="C254" s="2">
        <f t="shared" si="22"/>
      </c>
      <c r="D254" s="3">
        <f t="shared" si="23"/>
      </c>
      <c r="E254" s="4">
        <f t="shared" si="24"/>
      </c>
      <c r="F254" s="5">
        <f t="shared" si="25"/>
      </c>
      <c r="G254" s="10"/>
    </row>
    <row r="255" spans="1:7" ht="12.75">
      <c r="A255" s="37">
        <v>243</v>
      </c>
      <c r="B255" s="1">
        <f t="shared" si="21"/>
      </c>
      <c r="C255" s="2">
        <f t="shared" si="22"/>
      </c>
      <c r="D255" s="3">
        <f t="shared" si="23"/>
      </c>
      <c r="E255" s="4">
        <f t="shared" si="24"/>
      </c>
      <c r="F255" s="5">
        <f t="shared" si="25"/>
      </c>
      <c r="G255" s="10"/>
    </row>
    <row r="256" spans="1:7" ht="12.75">
      <c r="A256" s="37">
        <v>244</v>
      </c>
      <c r="B256" s="1">
        <f t="shared" si="21"/>
      </c>
      <c r="C256" s="2">
        <f t="shared" si="22"/>
      </c>
      <c r="D256" s="3">
        <f t="shared" si="23"/>
      </c>
      <c r="E256" s="4">
        <f t="shared" si="24"/>
      </c>
      <c r="F256" s="5">
        <f t="shared" si="25"/>
      </c>
      <c r="G256" s="10"/>
    </row>
    <row r="257" spans="1:7" ht="12.75">
      <c r="A257" s="37">
        <v>245</v>
      </c>
      <c r="B257" s="1">
        <f t="shared" si="21"/>
      </c>
      <c r="C257" s="2">
        <f t="shared" si="22"/>
      </c>
      <c r="D257" s="3">
        <f t="shared" si="23"/>
      </c>
      <c r="E257" s="4">
        <f t="shared" si="24"/>
      </c>
      <c r="F257" s="5">
        <f t="shared" si="25"/>
      </c>
      <c r="G257" s="10"/>
    </row>
    <row r="258" spans="1:7" ht="12.75">
      <c r="A258" s="37">
        <v>246</v>
      </c>
      <c r="B258" s="1">
        <f t="shared" si="21"/>
      </c>
      <c r="C258" s="2">
        <f t="shared" si="22"/>
      </c>
      <c r="D258" s="3">
        <f t="shared" si="23"/>
      </c>
      <c r="E258" s="4">
        <f t="shared" si="24"/>
      </c>
      <c r="F258" s="5">
        <f t="shared" si="25"/>
      </c>
      <c r="G258" s="10"/>
    </row>
    <row r="259" spans="1:7" ht="12.75">
      <c r="A259" s="37">
        <v>247</v>
      </c>
      <c r="B259" s="1">
        <f t="shared" si="21"/>
      </c>
      <c r="C259" s="2">
        <f t="shared" si="22"/>
      </c>
      <c r="D259" s="3">
        <f t="shared" si="23"/>
      </c>
      <c r="E259" s="4">
        <f t="shared" si="24"/>
      </c>
      <c r="F259" s="5">
        <f t="shared" si="25"/>
      </c>
      <c r="G259" s="10"/>
    </row>
    <row r="260" spans="1:7" ht="12.75">
      <c r="A260" s="37">
        <v>248</v>
      </c>
      <c r="B260" s="1">
        <f t="shared" si="21"/>
      </c>
      <c r="C260" s="2">
        <f t="shared" si="22"/>
      </c>
      <c r="D260" s="3">
        <f t="shared" si="23"/>
      </c>
      <c r="E260" s="4">
        <f t="shared" si="24"/>
      </c>
      <c r="F260" s="5">
        <f t="shared" si="25"/>
      </c>
      <c r="G260" s="10"/>
    </row>
    <row r="261" spans="1:7" ht="12.75">
      <c r="A261" s="37">
        <v>249</v>
      </c>
      <c r="B261" s="1">
        <f t="shared" si="21"/>
      </c>
      <c r="C261" s="2">
        <f t="shared" si="22"/>
      </c>
      <c r="D261" s="3">
        <f t="shared" si="23"/>
      </c>
      <c r="E261" s="4">
        <f t="shared" si="24"/>
      </c>
      <c r="F261" s="5">
        <f t="shared" si="25"/>
      </c>
      <c r="G261" s="10"/>
    </row>
    <row r="262" spans="1:7" ht="12.75">
      <c r="A262" s="37">
        <v>250</v>
      </c>
      <c r="B262" s="1">
        <f t="shared" si="21"/>
      </c>
      <c r="C262" s="2">
        <f t="shared" si="22"/>
      </c>
      <c r="D262" s="3">
        <f t="shared" si="23"/>
      </c>
      <c r="E262" s="4">
        <f t="shared" si="24"/>
      </c>
      <c r="F262" s="5">
        <f t="shared" si="25"/>
      </c>
      <c r="G262" s="10"/>
    </row>
    <row r="263" spans="1:7" ht="12.75">
      <c r="A263" s="37">
        <v>251</v>
      </c>
      <c r="B263" s="1">
        <f t="shared" si="21"/>
      </c>
      <c r="C263" s="2">
        <f t="shared" si="22"/>
      </c>
      <c r="D263" s="3">
        <f t="shared" si="23"/>
      </c>
      <c r="E263" s="4">
        <f t="shared" si="24"/>
      </c>
      <c r="F263" s="5">
        <f t="shared" si="25"/>
      </c>
      <c r="G263" s="10"/>
    </row>
    <row r="264" spans="1:7" ht="12.75">
      <c r="A264" s="37">
        <v>252</v>
      </c>
      <c r="B264" s="1">
        <f t="shared" si="21"/>
      </c>
      <c r="C264" s="2">
        <f t="shared" si="22"/>
      </c>
      <c r="D264" s="3">
        <f t="shared" si="23"/>
      </c>
      <c r="E264" s="4">
        <f t="shared" si="24"/>
      </c>
      <c r="F264" s="5">
        <f t="shared" si="25"/>
      </c>
      <c r="G264" s="10"/>
    </row>
    <row r="265" spans="1:7" ht="12.75">
      <c r="A265" s="37">
        <v>253</v>
      </c>
      <c r="B265" s="1">
        <f t="shared" si="21"/>
      </c>
      <c r="C265" s="2">
        <f t="shared" si="22"/>
      </c>
      <c r="D265" s="3">
        <f t="shared" si="23"/>
      </c>
      <c r="E265" s="4">
        <f t="shared" si="24"/>
      </c>
      <c r="F265" s="5">
        <f t="shared" si="25"/>
      </c>
      <c r="G265" s="10"/>
    </row>
    <row r="266" spans="1:7" ht="12.75">
      <c r="A266" s="37">
        <v>254</v>
      </c>
      <c r="B266" s="1">
        <f t="shared" si="21"/>
      </c>
      <c r="C266" s="2">
        <f t="shared" si="22"/>
      </c>
      <c r="D266" s="3">
        <f t="shared" si="23"/>
      </c>
      <c r="E266" s="4">
        <f t="shared" si="24"/>
      </c>
      <c r="F266" s="5">
        <f t="shared" si="25"/>
      </c>
      <c r="G266" s="10"/>
    </row>
    <row r="267" spans="1:7" ht="12.75">
      <c r="A267" s="37">
        <v>255</v>
      </c>
      <c r="B267" s="1">
        <f t="shared" si="21"/>
      </c>
      <c r="C267" s="2">
        <f t="shared" si="22"/>
      </c>
      <c r="D267" s="3">
        <f t="shared" si="23"/>
      </c>
      <c r="E267" s="4">
        <f t="shared" si="24"/>
      </c>
      <c r="F267" s="5">
        <f t="shared" si="25"/>
      </c>
      <c r="G267" s="10"/>
    </row>
    <row r="268" spans="1:7" ht="12.75">
      <c r="A268" s="37">
        <v>256</v>
      </c>
      <c r="B268" s="1">
        <f t="shared" si="21"/>
      </c>
      <c r="C268" s="2">
        <f t="shared" si="22"/>
      </c>
      <c r="D268" s="3">
        <f t="shared" si="23"/>
      </c>
      <c r="E268" s="4">
        <f t="shared" si="24"/>
      </c>
      <c r="F268" s="5">
        <f t="shared" si="25"/>
      </c>
      <c r="G268" s="10"/>
    </row>
    <row r="269" spans="1:7" ht="12.75">
      <c r="A269" s="37">
        <v>257</v>
      </c>
      <c r="B269" s="1">
        <f t="shared" si="21"/>
      </c>
      <c r="C269" s="2">
        <f t="shared" si="22"/>
      </c>
      <c r="D269" s="3">
        <f t="shared" si="23"/>
      </c>
      <c r="E269" s="4">
        <f t="shared" si="24"/>
      </c>
      <c r="F269" s="5">
        <f t="shared" si="25"/>
      </c>
      <c r="G269" s="10"/>
    </row>
    <row r="270" spans="1:7" ht="12.75">
      <c r="A270" s="37">
        <v>258</v>
      </c>
      <c r="B270" s="1">
        <f t="shared" si="21"/>
      </c>
      <c r="C270" s="2">
        <f t="shared" si="22"/>
      </c>
      <c r="D270" s="3">
        <f t="shared" si="23"/>
      </c>
      <c r="E270" s="4">
        <f t="shared" si="24"/>
      </c>
      <c r="F270" s="5">
        <f t="shared" si="25"/>
      </c>
      <c r="G270" s="10"/>
    </row>
    <row r="271" spans="1:7" ht="12.75">
      <c r="A271" s="37">
        <v>259</v>
      </c>
      <c r="B271" s="1">
        <f aca="true" t="shared" si="26" ref="B271:B334">IF(A271&gt;$C$4*$C$5,"",A271&amp;" . termin")</f>
      </c>
      <c r="C271" s="2">
        <f aca="true" t="shared" si="27" ref="C271:C334">IF(A270&gt;=$C$4*$C$5,"",C270)</f>
      </c>
      <c r="D271" s="3">
        <f aca="true" t="shared" si="28" ref="D271:D334">IF(A270&gt;=$C$4*$C$5,"",F270*$C$3/$C$5)</f>
      </c>
      <c r="E271" s="4">
        <f aca="true" t="shared" si="29" ref="E271:E334">IF(A270&gt;=$C$4*$C$5,"",C271-D271)</f>
      </c>
      <c r="F271" s="5">
        <f aca="true" t="shared" si="30" ref="F271:F334">IF(E271="","",F270-E271)</f>
      </c>
      <c r="G271" s="10"/>
    </row>
    <row r="272" spans="1:7" ht="12.75">
      <c r="A272" s="37">
        <v>260</v>
      </c>
      <c r="B272" s="1">
        <f t="shared" si="26"/>
      </c>
      <c r="C272" s="2">
        <f t="shared" si="27"/>
      </c>
      <c r="D272" s="3">
        <f t="shared" si="28"/>
      </c>
      <c r="E272" s="4">
        <f t="shared" si="29"/>
      </c>
      <c r="F272" s="5">
        <f t="shared" si="30"/>
      </c>
      <c r="G272" s="10"/>
    </row>
    <row r="273" spans="1:7" ht="12.75">
      <c r="A273" s="37">
        <v>261</v>
      </c>
      <c r="B273" s="1">
        <f t="shared" si="26"/>
      </c>
      <c r="C273" s="2">
        <f t="shared" si="27"/>
      </c>
      <c r="D273" s="3">
        <f t="shared" si="28"/>
      </c>
      <c r="E273" s="4">
        <f t="shared" si="29"/>
      </c>
      <c r="F273" s="5">
        <f t="shared" si="30"/>
      </c>
      <c r="G273" s="10"/>
    </row>
    <row r="274" spans="1:7" ht="12.75">
      <c r="A274" s="37">
        <v>262</v>
      </c>
      <c r="B274" s="1">
        <f t="shared" si="26"/>
      </c>
      <c r="C274" s="2">
        <f t="shared" si="27"/>
      </c>
      <c r="D274" s="3">
        <f t="shared" si="28"/>
      </c>
      <c r="E274" s="4">
        <f t="shared" si="29"/>
      </c>
      <c r="F274" s="5">
        <f t="shared" si="30"/>
      </c>
      <c r="G274" s="10"/>
    </row>
    <row r="275" spans="1:7" ht="12.75">
      <c r="A275" s="37">
        <v>263</v>
      </c>
      <c r="B275" s="1">
        <f t="shared" si="26"/>
      </c>
      <c r="C275" s="2">
        <f t="shared" si="27"/>
      </c>
      <c r="D275" s="3">
        <f t="shared" si="28"/>
      </c>
      <c r="E275" s="4">
        <f t="shared" si="29"/>
      </c>
      <c r="F275" s="5">
        <f t="shared" si="30"/>
      </c>
      <c r="G275" s="10"/>
    </row>
    <row r="276" spans="1:7" ht="12.75">
      <c r="A276" s="37">
        <v>264</v>
      </c>
      <c r="B276" s="1">
        <f t="shared" si="26"/>
      </c>
      <c r="C276" s="2">
        <f t="shared" si="27"/>
      </c>
      <c r="D276" s="3">
        <f t="shared" si="28"/>
      </c>
      <c r="E276" s="4">
        <f t="shared" si="29"/>
      </c>
      <c r="F276" s="5">
        <f t="shared" si="30"/>
      </c>
      <c r="G276" s="10"/>
    </row>
    <row r="277" spans="1:7" ht="12.75">
      <c r="A277" s="37">
        <v>265</v>
      </c>
      <c r="B277" s="1">
        <f t="shared" si="26"/>
      </c>
      <c r="C277" s="2">
        <f t="shared" si="27"/>
      </c>
      <c r="D277" s="3">
        <f t="shared" si="28"/>
      </c>
      <c r="E277" s="4">
        <f t="shared" si="29"/>
      </c>
      <c r="F277" s="5">
        <f t="shared" si="30"/>
      </c>
      <c r="G277" s="10"/>
    </row>
    <row r="278" spans="1:7" ht="12.75">
      <c r="A278" s="37">
        <v>266</v>
      </c>
      <c r="B278" s="1">
        <f t="shared" si="26"/>
      </c>
      <c r="C278" s="2">
        <f t="shared" si="27"/>
      </c>
      <c r="D278" s="3">
        <f t="shared" si="28"/>
      </c>
      <c r="E278" s="4">
        <f t="shared" si="29"/>
      </c>
      <c r="F278" s="5">
        <f t="shared" si="30"/>
      </c>
      <c r="G278" s="10"/>
    </row>
    <row r="279" spans="1:7" ht="12.75">
      <c r="A279" s="37">
        <v>267</v>
      </c>
      <c r="B279" s="1">
        <f t="shared" si="26"/>
      </c>
      <c r="C279" s="2">
        <f t="shared" si="27"/>
      </c>
      <c r="D279" s="3">
        <f t="shared" si="28"/>
      </c>
      <c r="E279" s="4">
        <f t="shared" si="29"/>
      </c>
      <c r="F279" s="5">
        <f t="shared" si="30"/>
      </c>
      <c r="G279" s="10"/>
    </row>
    <row r="280" spans="1:7" ht="12.75">
      <c r="A280" s="37">
        <v>268</v>
      </c>
      <c r="B280" s="1">
        <f t="shared" si="26"/>
      </c>
      <c r="C280" s="2">
        <f t="shared" si="27"/>
      </c>
      <c r="D280" s="3">
        <f t="shared" si="28"/>
      </c>
      <c r="E280" s="4">
        <f t="shared" si="29"/>
      </c>
      <c r="F280" s="5">
        <f t="shared" si="30"/>
      </c>
      <c r="G280" s="10"/>
    </row>
    <row r="281" spans="1:7" ht="12.75">
      <c r="A281" s="37">
        <v>269</v>
      </c>
      <c r="B281" s="1">
        <f t="shared" si="26"/>
      </c>
      <c r="C281" s="2">
        <f t="shared" si="27"/>
      </c>
      <c r="D281" s="3">
        <f t="shared" si="28"/>
      </c>
      <c r="E281" s="4">
        <f t="shared" si="29"/>
      </c>
      <c r="F281" s="5">
        <f t="shared" si="30"/>
      </c>
      <c r="G281" s="10"/>
    </row>
    <row r="282" spans="1:7" ht="12.75">
      <c r="A282" s="37">
        <v>270</v>
      </c>
      <c r="B282" s="1">
        <f t="shared" si="26"/>
      </c>
      <c r="C282" s="2">
        <f t="shared" si="27"/>
      </c>
      <c r="D282" s="3">
        <f t="shared" si="28"/>
      </c>
      <c r="E282" s="4">
        <f t="shared" si="29"/>
      </c>
      <c r="F282" s="5">
        <f t="shared" si="30"/>
      </c>
      <c r="G282" s="10"/>
    </row>
    <row r="283" spans="1:7" ht="12.75">
      <c r="A283" s="37">
        <v>271</v>
      </c>
      <c r="B283" s="1">
        <f t="shared" si="26"/>
      </c>
      <c r="C283" s="2">
        <f t="shared" si="27"/>
      </c>
      <c r="D283" s="3">
        <f t="shared" si="28"/>
      </c>
      <c r="E283" s="4">
        <f t="shared" si="29"/>
      </c>
      <c r="F283" s="5">
        <f t="shared" si="30"/>
      </c>
      <c r="G283" s="10"/>
    </row>
    <row r="284" spans="1:7" ht="12.75">
      <c r="A284" s="37">
        <v>272</v>
      </c>
      <c r="B284" s="1">
        <f t="shared" si="26"/>
      </c>
      <c r="C284" s="2">
        <f t="shared" si="27"/>
      </c>
      <c r="D284" s="3">
        <f t="shared" si="28"/>
      </c>
      <c r="E284" s="4">
        <f t="shared" si="29"/>
      </c>
      <c r="F284" s="5">
        <f t="shared" si="30"/>
      </c>
      <c r="G284" s="10"/>
    </row>
    <row r="285" spans="1:7" ht="12.75">
      <c r="A285" s="37">
        <v>273</v>
      </c>
      <c r="B285" s="1">
        <f t="shared" si="26"/>
      </c>
      <c r="C285" s="2">
        <f t="shared" si="27"/>
      </c>
      <c r="D285" s="3">
        <f t="shared" si="28"/>
      </c>
      <c r="E285" s="4">
        <f t="shared" si="29"/>
      </c>
      <c r="F285" s="5">
        <f t="shared" si="30"/>
      </c>
      <c r="G285" s="10"/>
    </row>
    <row r="286" spans="1:7" ht="12.75">
      <c r="A286" s="37">
        <v>274</v>
      </c>
      <c r="B286" s="1">
        <f t="shared" si="26"/>
      </c>
      <c r="C286" s="2">
        <f t="shared" si="27"/>
      </c>
      <c r="D286" s="3">
        <f t="shared" si="28"/>
      </c>
      <c r="E286" s="4">
        <f t="shared" si="29"/>
      </c>
      <c r="F286" s="5">
        <f t="shared" si="30"/>
      </c>
      <c r="G286" s="10"/>
    </row>
    <row r="287" spans="1:7" ht="12.75">
      <c r="A287" s="37">
        <v>275</v>
      </c>
      <c r="B287" s="1">
        <f t="shared" si="26"/>
      </c>
      <c r="C287" s="2">
        <f t="shared" si="27"/>
      </c>
      <c r="D287" s="3">
        <f t="shared" si="28"/>
      </c>
      <c r="E287" s="4">
        <f t="shared" si="29"/>
      </c>
      <c r="F287" s="5">
        <f t="shared" si="30"/>
      </c>
      <c r="G287" s="10"/>
    </row>
    <row r="288" spans="1:7" ht="12.75">
      <c r="A288" s="37">
        <v>276</v>
      </c>
      <c r="B288" s="1">
        <f t="shared" si="26"/>
      </c>
      <c r="C288" s="2">
        <f t="shared" si="27"/>
      </c>
      <c r="D288" s="3">
        <f t="shared" si="28"/>
      </c>
      <c r="E288" s="4">
        <f t="shared" si="29"/>
      </c>
      <c r="F288" s="5">
        <f t="shared" si="30"/>
      </c>
      <c r="G288" s="10"/>
    </row>
    <row r="289" spans="1:7" ht="12.75">
      <c r="A289" s="37">
        <v>277</v>
      </c>
      <c r="B289" s="1">
        <f t="shared" si="26"/>
      </c>
      <c r="C289" s="2">
        <f t="shared" si="27"/>
      </c>
      <c r="D289" s="3">
        <f t="shared" si="28"/>
      </c>
      <c r="E289" s="4">
        <f t="shared" si="29"/>
      </c>
      <c r="F289" s="5">
        <f t="shared" si="30"/>
      </c>
      <c r="G289" s="10"/>
    </row>
    <row r="290" spans="1:7" ht="12.75">
      <c r="A290" s="37">
        <v>278</v>
      </c>
      <c r="B290" s="1">
        <f t="shared" si="26"/>
      </c>
      <c r="C290" s="2">
        <f t="shared" si="27"/>
      </c>
      <c r="D290" s="3">
        <f t="shared" si="28"/>
      </c>
      <c r="E290" s="4">
        <f t="shared" si="29"/>
      </c>
      <c r="F290" s="5">
        <f t="shared" si="30"/>
      </c>
      <c r="G290" s="10"/>
    </row>
    <row r="291" spans="1:7" ht="12.75">
      <c r="A291" s="37">
        <v>279</v>
      </c>
      <c r="B291" s="1">
        <f t="shared" si="26"/>
      </c>
      <c r="C291" s="2">
        <f t="shared" si="27"/>
      </c>
      <c r="D291" s="3">
        <f t="shared" si="28"/>
      </c>
      <c r="E291" s="4">
        <f t="shared" si="29"/>
      </c>
      <c r="F291" s="5">
        <f t="shared" si="30"/>
      </c>
      <c r="G291" s="10"/>
    </row>
    <row r="292" spans="1:7" ht="12.75">
      <c r="A292" s="37">
        <v>280</v>
      </c>
      <c r="B292" s="1">
        <f t="shared" si="26"/>
      </c>
      <c r="C292" s="2">
        <f t="shared" si="27"/>
      </c>
      <c r="D292" s="3">
        <f t="shared" si="28"/>
      </c>
      <c r="E292" s="4">
        <f t="shared" si="29"/>
      </c>
      <c r="F292" s="5">
        <f t="shared" si="30"/>
      </c>
      <c r="G292" s="10"/>
    </row>
    <row r="293" spans="1:7" ht="12.75">
      <c r="A293" s="37">
        <v>281</v>
      </c>
      <c r="B293" s="1">
        <f t="shared" si="26"/>
      </c>
      <c r="C293" s="2">
        <f t="shared" si="27"/>
      </c>
      <c r="D293" s="3">
        <f t="shared" si="28"/>
      </c>
      <c r="E293" s="4">
        <f t="shared" si="29"/>
      </c>
      <c r="F293" s="5">
        <f t="shared" si="30"/>
      </c>
      <c r="G293" s="10"/>
    </row>
    <row r="294" spans="1:7" ht="12.75">
      <c r="A294" s="37">
        <v>282</v>
      </c>
      <c r="B294" s="1">
        <f t="shared" si="26"/>
      </c>
      <c r="C294" s="2">
        <f t="shared" si="27"/>
      </c>
      <c r="D294" s="3">
        <f t="shared" si="28"/>
      </c>
      <c r="E294" s="4">
        <f t="shared" si="29"/>
      </c>
      <c r="F294" s="5">
        <f t="shared" si="30"/>
      </c>
      <c r="G294" s="10"/>
    </row>
    <row r="295" spans="1:7" ht="12.75">
      <c r="A295" s="37">
        <v>283</v>
      </c>
      <c r="B295" s="1">
        <f t="shared" si="26"/>
      </c>
      <c r="C295" s="2">
        <f t="shared" si="27"/>
      </c>
      <c r="D295" s="3">
        <f t="shared" si="28"/>
      </c>
      <c r="E295" s="4">
        <f t="shared" si="29"/>
      </c>
      <c r="F295" s="5">
        <f t="shared" si="30"/>
      </c>
      <c r="G295" s="10"/>
    </row>
    <row r="296" spans="1:7" ht="12.75">
      <c r="A296" s="37">
        <v>284</v>
      </c>
      <c r="B296" s="1">
        <f t="shared" si="26"/>
      </c>
      <c r="C296" s="2">
        <f t="shared" si="27"/>
      </c>
      <c r="D296" s="3">
        <f t="shared" si="28"/>
      </c>
      <c r="E296" s="4">
        <f t="shared" si="29"/>
      </c>
      <c r="F296" s="5">
        <f t="shared" si="30"/>
      </c>
      <c r="G296" s="10"/>
    </row>
    <row r="297" spans="1:7" ht="12.75">
      <c r="A297" s="37">
        <v>285</v>
      </c>
      <c r="B297" s="1">
        <f t="shared" si="26"/>
      </c>
      <c r="C297" s="2">
        <f t="shared" si="27"/>
      </c>
      <c r="D297" s="3">
        <f t="shared" si="28"/>
      </c>
      <c r="E297" s="4">
        <f t="shared" si="29"/>
      </c>
      <c r="F297" s="5">
        <f t="shared" si="30"/>
      </c>
      <c r="G297" s="10"/>
    </row>
    <row r="298" spans="1:7" ht="12.75">
      <c r="A298" s="37">
        <v>286</v>
      </c>
      <c r="B298" s="1">
        <f t="shared" si="26"/>
      </c>
      <c r="C298" s="2">
        <f t="shared" si="27"/>
      </c>
      <c r="D298" s="3">
        <f t="shared" si="28"/>
      </c>
      <c r="E298" s="4">
        <f t="shared" si="29"/>
      </c>
      <c r="F298" s="5">
        <f t="shared" si="30"/>
      </c>
      <c r="G298" s="10"/>
    </row>
    <row r="299" spans="1:7" ht="12.75">
      <c r="A299" s="37">
        <v>287</v>
      </c>
      <c r="B299" s="1">
        <f t="shared" si="26"/>
      </c>
      <c r="C299" s="2">
        <f t="shared" si="27"/>
      </c>
      <c r="D299" s="3">
        <f t="shared" si="28"/>
      </c>
      <c r="E299" s="4">
        <f t="shared" si="29"/>
      </c>
      <c r="F299" s="5">
        <f t="shared" si="30"/>
      </c>
      <c r="G299" s="10"/>
    </row>
    <row r="300" spans="1:7" ht="12.75">
      <c r="A300" s="37">
        <v>288</v>
      </c>
      <c r="B300" s="1">
        <f t="shared" si="26"/>
      </c>
      <c r="C300" s="2">
        <f t="shared" si="27"/>
      </c>
      <c r="D300" s="3">
        <f t="shared" si="28"/>
      </c>
      <c r="E300" s="4">
        <f t="shared" si="29"/>
      </c>
      <c r="F300" s="5">
        <f t="shared" si="30"/>
      </c>
      <c r="G300" s="10"/>
    </row>
    <row r="301" spans="1:7" ht="12.75">
      <c r="A301" s="37">
        <v>289</v>
      </c>
      <c r="B301" s="1">
        <f t="shared" si="26"/>
      </c>
      <c r="C301" s="2">
        <f t="shared" si="27"/>
      </c>
      <c r="D301" s="3">
        <f t="shared" si="28"/>
      </c>
      <c r="E301" s="4">
        <f t="shared" si="29"/>
      </c>
      <c r="F301" s="5">
        <f t="shared" si="30"/>
      </c>
      <c r="G301" s="10"/>
    </row>
    <row r="302" spans="1:7" ht="12.75">
      <c r="A302" s="37">
        <v>290</v>
      </c>
      <c r="B302" s="1">
        <f t="shared" si="26"/>
      </c>
      <c r="C302" s="2">
        <f t="shared" si="27"/>
      </c>
      <c r="D302" s="3">
        <f t="shared" si="28"/>
      </c>
      <c r="E302" s="4">
        <f t="shared" si="29"/>
      </c>
      <c r="F302" s="5">
        <f t="shared" si="30"/>
      </c>
      <c r="G302" s="10"/>
    </row>
    <row r="303" spans="1:7" ht="12.75">
      <c r="A303" s="37">
        <v>291</v>
      </c>
      <c r="B303" s="1">
        <f t="shared" si="26"/>
      </c>
      <c r="C303" s="2">
        <f t="shared" si="27"/>
      </c>
      <c r="D303" s="3">
        <f t="shared" si="28"/>
      </c>
      <c r="E303" s="4">
        <f t="shared" si="29"/>
      </c>
      <c r="F303" s="5">
        <f t="shared" si="30"/>
      </c>
      <c r="G303" s="10"/>
    </row>
    <row r="304" spans="1:7" ht="12.75">
      <c r="A304" s="37">
        <v>292</v>
      </c>
      <c r="B304" s="1">
        <f t="shared" si="26"/>
      </c>
      <c r="C304" s="2">
        <f t="shared" si="27"/>
      </c>
      <c r="D304" s="3">
        <f t="shared" si="28"/>
      </c>
      <c r="E304" s="4">
        <f t="shared" si="29"/>
      </c>
      <c r="F304" s="5">
        <f t="shared" si="30"/>
      </c>
      <c r="G304" s="10"/>
    </row>
    <row r="305" spans="1:7" ht="12.75">
      <c r="A305" s="37">
        <v>293</v>
      </c>
      <c r="B305" s="1">
        <f t="shared" si="26"/>
      </c>
      <c r="C305" s="2">
        <f t="shared" si="27"/>
      </c>
      <c r="D305" s="3">
        <f t="shared" si="28"/>
      </c>
      <c r="E305" s="4">
        <f t="shared" si="29"/>
      </c>
      <c r="F305" s="5">
        <f t="shared" si="30"/>
      </c>
      <c r="G305" s="10"/>
    </row>
    <row r="306" spans="1:7" ht="12.75">
      <c r="A306" s="37">
        <v>294</v>
      </c>
      <c r="B306" s="1">
        <f t="shared" si="26"/>
      </c>
      <c r="C306" s="2">
        <f t="shared" si="27"/>
      </c>
      <c r="D306" s="3">
        <f t="shared" si="28"/>
      </c>
      <c r="E306" s="4">
        <f t="shared" si="29"/>
      </c>
      <c r="F306" s="5">
        <f t="shared" si="30"/>
      </c>
      <c r="G306" s="10"/>
    </row>
    <row r="307" spans="1:7" ht="12.75">
      <c r="A307" s="37">
        <v>295</v>
      </c>
      <c r="B307" s="1">
        <f t="shared" si="26"/>
      </c>
      <c r="C307" s="2">
        <f t="shared" si="27"/>
      </c>
      <c r="D307" s="3">
        <f t="shared" si="28"/>
      </c>
      <c r="E307" s="4">
        <f t="shared" si="29"/>
      </c>
      <c r="F307" s="5">
        <f t="shared" si="30"/>
      </c>
      <c r="G307" s="10"/>
    </row>
    <row r="308" spans="1:7" ht="12.75">
      <c r="A308" s="37">
        <v>296</v>
      </c>
      <c r="B308" s="1">
        <f t="shared" si="26"/>
      </c>
      <c r="C308" s="2">
        <f t="shared" si="27"/>
      </c>
      <c r="D308" s="3">
        <f t="shared" si="28"/>
      </c>
      <c r="E308" s="4">
        <f t="shared" si="29"/>
      </c>
      <c r="F308" s="5">
        <f t="shared" si="30"/>
      </c>
      <c r="G308" s="10"/>
    </row>
    <row r="309" spans="1:7" ht="12.75">
      <c r="A309" s="37">
        <v>297</v>
      </c>
      <c r="B309" s="1">
        <f t="shared" si="26"/>
      </c>
      <c r="C309" s="2">
        <f t="shared" si="27"/>
      </c>
      <c r="D309" s="3">
        <f t="shared" si="28"/>
      </c>
      <c r="E309" s="4">
        <f t="shared" si="29"/>
      </c>
      <c r="F309" s="5">
        <f t="shared" si="30"/>
      </c>
      <c r="G309" s="10"/>
    </row>
    <row r="310" spans="1:7" ht="12.75">
      <c r="A310" s="37">
        <v>298</v>
      </c>
      <c r="B310" s="1">
        <f t="shared" si="26"/>
      </c>
      <c r="C310" s="2">
        <f t="shared" si="27"/>
      </c>
      <c r="D310" s="3">
        <f t="shared" si="28"/>
      </c>
      <c r="E310" s="4">
        <f t="shared" si="29"/>
      </c>
      <c r="F310" s="5">
        <f t="shared" si="30"/>
      </c>
      <c r="G310" s="10"/>
    </row>
    <row r="311" spans="1:7" ht="12.75">
      <c r="A311" s="37">
        <v>299</v>
      </c>
      <c r="B311" s="1">
        <f t="shared" si="26"/>
      </c>
      <c r="C311" s="2">
        <f t="shared" si="27"/>
      </c>
      <c r="D311" s="3">
        <f t="shared" si="28"/>
      </c>
      <c r="E311" s="4">
        <f t="shared" si="29"/>
      </c>
      <c r="F311" s="5">
        <f t="shared" si="30"/>
      </c>
      <c r="G311" s="10"/>
    </row>
    <row r="312" spans="1:7" ht="12.75">
      <c r="A312" s="37">
        <v>300</v>
      </c>
      <c r="B312" s="1">
        <f t="shared" si="26"/>
      </c>
      <c r="C312" s="2">
        <f t="shared" si="27"/>
      </c>
      <c r="D312" s="3">
        <f t="shared" si="28"/>
      </c>
      <c r="E312" s="4">
        <f t="shared" si="29"/>
      </c>
      <c r="F312" s="5">
        <f t="shared" si="30"/>
      </c>
      <c r="G312" s="10"/>
    </row>
    <row r="313" spans="1:7" ht="12.75">
      <c r="A313" s="37">
        <v>301</v>
      </c>
      <c r="B313" s="1">
        <f t="shared" si="26"/>
      </c>
      <c r="C313" s="2">
        <f t="shared" si="27"/>
      </c>
      <c r="D313" s="3">
        <f t="shared" si="28"/>
      </c>
      <c r="E313" s="4">
        <f t="shared" si="29"/>
      </c>
      <c r="F313" s="5">
        <f t="shared" si="30"/>
      </c>
      <c r="G313" s="10"/>
    </row>
    <row r="314" spans="1:7" ht="12.75">
      <c r="A314" s="37">
        <v>302</v>
      </c>
      <c r="B314" s="1">
        <f t="shared" si="26"/>
      </c>
      <c r="C314" s="2">
        <f t="shared" si="27"/>
      </c>
      <c r="D314" s="3">
        <f t="shared" si="28"/>
      </c>
      <c r="E314" s="4">
        <f t="shared" si="29"/>
      </c>
      <c r="F314" s="5">
        <f t="shared" si="30"/>
      </c>
      <c r="G314" s="10"/>
    </row>
    <row r="315" spans="1:7" ht="12.75">
      <c r="A315" s="37">
        <v>303</v>
      </c>
      <c r="B315" s="1">
        <f t="shared" si="26"/>
      </c>
      <c r="C315" s="2">
        <f t="shared" si="27"/>
      </c>
      <c r="D315" s="3">
        <f t="shared" si="28"/>
      </c>
      <c r="E315" s="4">
        <f t="shared" si="29"/>
      </c>
      <c r="F315" s="5">
        <f t="shared" si="30"/>
      </c>
      <c r="G315" s="10"/>
    </row>
    <row r="316" spans="1:7" ht="12.75">
      <c r="A316" s="37">
        <v>304</v>
      </c>
      <c r="B316" s="1">
        <f t="shared" si="26"/>
      </c>
      <c r="C316" s="2">
        <f t="shared" si="27"/>
      </c>
      <c r="D316" s="3">
        <f t="shared" si="28"/>
      </c>
      <c r="E316" s="4">
        <f t="shared" si="29"/>
      </c>
      <c r="F316" s="5">
        <f t="shared" si="30"/>
      </c>
      <c r="G316" s="10"/>
    </row>
    <row r="317" spans="1:7" ht="12.75">
      <c r="A317" s="37">
        <v>305</v>
      </c>
      <c r="B317" s="1">
        <f t="shared" si="26"/>
      </c>
      <c r="C317" s="2">
        <f t="shared" si="27"/>
      </c>
      <c r="D317" s="3">
        <f t="shared" si="28"/>
      </c>
      <c r="E317" s="4">
        <f t="shared" si="29"/>
      </c>
      <c r="F317" s="5">
        <f t="shared" si="30"/>
      </c>
      <c r="G317" s="10"/>
    </row>
    <row r="318" spans="1:7" ht="12.75">
      <c r="A318" s="37">
        <v>306</v>
      </c>
      <c r="B318" s="1">
        <f t="shared" si="26"/>
      </c>
      <c r="C318" s="2">
        <f t="shared" si="27"/>
      </c>
      <c r="D318" s="3">
        <f t="shared" si="28"/>
      </c>
      <c r="E318" s="4">
        <f t="shared" si="29"/>
      </c>
      <c r="F318" s="5">
        <f t="shared" si="30"/>
      </c>
      <c r="G318" s="10"/>
    </row>
    <row r="319" spans="1:7" ht="12.75">
      <c r="A319" s="37">
        <v>307</v>
      </c>
      <c r="B319" s="1">
        <f t="shared" si="26"/>
      </c>
      <c r="C319" s="2">
        <f t="shared" si="27"/>
      </c>
      <c r="D319" s="3">
        <f t="shared" si="28"/>
      </c>
      <c r="E319" s="4">
        <f t="shared" si="29"/>
      </c>
      <c r="F319" s="5">
        <f t="shared" si="30"/>
      </c>
      <c r="G319" s="10"/>
    </row>
    <row r="320" spans="1:7" ht="12.75">
      <c r="A320" s="37">
        <v>308</v>
      </c>
      <c r="B320" s="1">
        <f t="shared" si="26"/>
      </c>
      <c r="C320" s="2">
        <f t="shared" si="27"/>
      </c>
      <c r="D320" s="3">
        <f t="shared" si="28"/>
      </c>
      <c r="E320" s="4">
        <f t="shared" si="29"/>
      </c>
      <c r="F320" s="5">
        <f t="shared" si="30"/>
      </c>
      <c r="G320" s="10"/>
    </row>
    <row r="321" spans="1:7" ht="12.75">
      <c r="A321" s="37">
        <v>309</v>
      </c>
      <c r="B321" s="1">
        <f t="shared" si="26"/>
      </c>
      <c r="C321" s="2">
        <f t="shared" si="27"/>
      </c>
      <c r="D321" s="3">
        <f t="shared" si="28"/>
      </c>
      <c r="E321" s="4">
        <f t="shared" si="29"/>
      </c>
      <c r="F321" s="5">
        <f t="shared" si="30"/>
      </c>
      <c r="G321" s="10"/>
    </row>
    <row r="322" spans="1:7" ht="12.75">
      <c r="A322" s="37">
        <v>310</v>
      </c>
      <c r="B322" s="1">
        <f t="shared" si="26"/>
      </c>
      <c r="C322" s="2">
        <f t="shared" si="27"/>
      </c>
      <c r="D322" s="3">
        <f t="shared" si="28"/>
      </c>
      <c r="E322" s="4">
        <f t="shared" si="29"/>
      </c>
      <c r="F322" s="5">
        <f t="shared" si="30"/>
      </c>
      <c r="G322" s="10"/>
    </row>
    <row r="323" spans="1:7" ht="12.75">
      <c r="A323" s="37">
        <v>311</v>
      </c>
      <c r="B323" s="1">
        <f t="shared" si="26"/>
      </c>
      <c r="C323" s="2">
        <f t="shared" si="27"/>
      </c>
      <c r="D323" s="3">
        <f t="shared" si="28"/>
      </c>
      <c r="E323" s="4">
        <f t="shared" si="29"/>
      </c>
      <c r="F323" s="5">
        <f t="shared" si="30"/>
      </c>
      <c r="G323" s="10"/>
    </row>
    <row r="324" spans="1:7" ht="12.75">
      <c r="A324" s="37">
        <v>312</v>
      </c>
      <c r="B324" s="1">
        <f t="shared" si="26"/>
      </c>
      <c r="C324" s="2">
        <f t="shared" si="27"/>
      </c>
      <c r="D324" s="3">
        <f t="shared" si="28"/>
      </c>
      <c r="E324" s="4">
        <f t="shared" si="29"/>
      </c>
      <c r="F324" s="5">
        <f t="shared" si="30"/>
      </c>
      <c r="G324" s="10"/>
    </row>
    <row r="325" spans="1:7" ht="12.75">
      <c r="A325" s="37">
        <v>313</v>
      </c>
      <c r="B325" s="1">
        <f t="shared" si="26"/>
      </c>
      <c r="C325" s="2">
        <f t="shared" si="27"/>
      </c>
      <c r="D325" s="3">
        <f t="shared" si="28"/>
      </c>
      <c r="E325" s="4">
        <f t="shared" si="29"/>
      </c>
      <c r="F325" s="5">
        <f t="shared" si="30"/>
      </c>
      <c r="G325" s="10"/>
    </row>
    <row r="326" spans="1:7" ht="12.75">
      <c r="A326" s="37">
        <v>314</v>
      </c>
      <c r="B326" s="1">
        <f t="shared" si="26"/>
      </c>
      <c r="C326" s="2">
        <f t="shared" si="27"/>
      </c>
      <c r="D326" s="3">
        <f t="shared" si="28"/>
      </c>
      <c r="E326" s="4">
        <f t="shared" si="29"/>
      </c>
      <c r="F326" s="5">
        <f t="shared" si="30"/>
      </c>
      <c r="G326" s="10"/>
    </row>
    <row r="327" spans="1:7" ht="12.75">
      <c r="A327" s="37">
        <v>315</v>
      </c>
      <c r="B327" s="1">
        <f t="shared" si="26"/>
      </c>
      <c r="C327" s="2">
        <f t="shared" si="27"/>
      </c>
      <c r="D327" s="3">
        <f t="shared" si="28"/>
      </c>
      <c r="E327" s="4">
        <f t="shared" si="29"/>
      </c>
      <c r="F327" s="5">
        <f t="shared" si="30"/>
      </c>
      <c r="G327" s="10"/>
    </row>
    <row r="328" spans="1:7" ht="12.75">
      <c r="A328" s="37">
        <v>316</v>
      </c>
      <c r="B328" s="1">
        <f t="shared" si="26"/>
      </c>
      <c r="C328" s="2">
        <f t="shared" si="27"/>
      </c>
      <c r="D328" s="3">
        <f t="shared" si="28"/>
      </c>
      <c r="E328" s="4">
        <f t="shared" si="29"/>
      </c>
      <c r="F328" s="5">
        <f t="shared" si="30"/>
      </c>
      <c r="G328" s="10"/>
    </row>
    <row r="329" spans="1:7" ht="12.75">
      <c r="A329" s="37">
        <v>317</v>
      </c>
      <c r="B329" s="1">
        <f t="shared" si="26"/>
      </c>
      <c r="C329" s="2">
        <f t="shared" si="27"/>
      </c>
      <c r="D329" s="3">
        <f t="shared" si="28"/>
      </c>
      <c r="E329" s="4">
        <f t="shared" si="29"/>
      </c>
      <c r="F329" s="5">
        <f t="shared" si="30"/>
      </c>
      <c r="G329" s="10"/>
    </row>
    <row r="330" spans="1:7" ht="12.75">
      <c r="A330" s="37">
        <v>318</v>
      </c>
      <c r="B330" s="1">
        <f t="shared" si="26"/>
      </c>
      <c r="C330" s="2">
        <f t="shared" si="27"/>
      </c>
      <c r="D330" s="3">
        <f t="shared" si="28"/>
      </c>
      <c r="E330" s="4">
        <f t="shared" si="29"/>
      </c>
      <c r="F330" s="5">
        <f t="shared" si="30"/>
      </c>
      <c r="G330" s="10"/>
    </row>
    <row r="331" spans="1:7" ht="12.75">
      <c r="A331" s="37">
        <v>319</v>
      </c>
      <c r="B331" s="1">
        <f t="shared" si="26"/>
      </c>
      <c r="C331" s="2">
        <f t="shared" si="27"/>
      </c>
      <c r="D331" s="3">
        <f t="shared" si="28"/>
      </c>
      <c r="E331" s="4">
        <f t="shared" si="29"/>
      </c>
      <c r="F331" s="5">
        <f t="shared" si="30"/>
      </c>
      <c r="G331" s="10"/>
    </row>
    <row r="332" spans="1:7" ht="12.75">
      <c r="A332" s="37">
        <v>320</v>
      </c>
      <c r="B332" s="1">
        <f t="shared" si="26"/>
      </c>
      <c r="C332" s="2">
        <f t="shared" si="27"/>
      </c>
      <c r="D332" s="3">
        <f t="shared" si="28"/>
      </c>
      <c r="E332" s="4">
        <f t="shared" si="29"/>
      </c>
      <c r="F332" s="5">
        <f t="shared" si="30"/>
      </c>
      <c r="G332" s="10"/>
    </row>
    <row r="333" spans="1:7" ht="12.75">
      <c r="A333" s="37">
        <v>321</v>
      </c>
      <c r="B333" s="1">
        <f t="shared" si="26"/>
      </c>
      <c r="C333" s="2">
        <f t="shared" si="27"/>
      </c>
      <c r="D333" s="3">
        <f t="shared" si="28"/>
      </c>
      <c r="E333" s="4">
        <f t="shared" si="29"/>
      </c>
      <c r="F333" s="5">
        <f t="shared" si="30"/>
      </c>
      <c r="G333" s="10"/>
    </row>
    <row r="334" spans="1:7" ht="12.75">
      <c r="A334" s="37">
        <v>322</v>
      </c>
      <c r="B334" s="1">
        <f t="shared" si="26"/>
      </c>
      <c r="C334" s="2">
        <f t="shared" si="27"/>
      </c>
      <c r="D334" s="3">
        <f t="shared" si="28"/>
      </c>
      <c r="E334" s="4">
        <f t="shared" si="29"/>
      </c>
      <c r="F334" s="5">
        <f t="shared" si="30"/>
      </c>
      <c r="G334" s="10"/>
    </row>
    <row r="335" spans="1:7" ht="12.75">
      <c r="A335" s="37">
        <v>323</v>
      </c>
      <c r="B335" s="1">
        <f aca="true" t="shared" si="31" ref="B335:B398">IF(A335&gt;$C$4*$C$5,"",A335&amp;" . termin")</f>
      </c>
      <c r="C335" s="2">
        <f aca="true" t="shared" si="32" ref="C335:C398">IF(A334&gt;=$C$4*$C$5,"",C334)</f>
      </c>
      <c r="D335" s="3">
        <f aca="true" t="shared" si="33" ref="D335:D398">IF(A334&gt;=$C$4*$C$5,"",F334*$C$3/$C$5)</f>
      </c>
      <c r="E335" s="4">
        <f aca="true" t="shared" si="34" ref="E335:E398">IF(A334&gt;=$C$4*$C$5,"",C335-D335)</f>
      </c>
      <c r="F335" s="5">
        <f aca="true" t="shared" si="35" ref="F335:F398">IF(E335="","",F334-E335)</f>
      </c>
      <c r="G335" s="10"/>
    </row>
    <row r="336" spans="1:7" ht="12.75">
      <c r="A336" s="37">
        <v>324</v>
      </c>
      <c r="B336" s="1">
        <f t="shared" si="31"/>
      </c>
      <c r="C336" s="2">
        <f t="shared" si="32"/>
      </c>
      <c r="D336" s="3">
        <f t="shared" si="33"/>
      </c>
      <c r="E336" s="4">
        <f t="shared" si="34"/>
      </c>
      <c r="F336" s="5">
        <f t="shared" si="35"/>
      </c>
      <c r="G336" s="10"/>
    </row>
    <row r="337" spans="1:7" ht="12.75">
      <c r="A337" s="37">
        <v>325</v>
      </c>
      <c r="B337" s="1">
        <f t="shared" si="31"/>
      </c>
      <c r="C337" s="2">
        <f t="shared" si="32"/>
      </c>
      <c r="D337" s="3">
        <f t="shared" si="33"/>
      </c>
      <c r="E337" s="4">
        <f t="shared" si="34"/>
      </c>
      <c r="F337" s="5">
        <f t="shared" si="35"/>
      </c>
      <c r="G337" s="10"/>
    </row>
    <row r="338" spans="1:7" ht="12.75">
      <c r="A338" s="37">
        <v>326</v>
      </c>
      <c r="B338" s="1">
        <f t="shared" si="31"/>
      </c>
      <c r="C338" s="2">
        <f t="shared" si="32"/>
      </c>
      <c r="D338" s="3">
        <f t="shared" si="33"/>
      </c>
      <c r="E338" s="4">
        <f t="shared" si="34"/>
      </c>
      <c r="F338" s="5">
        <f t="shared" si="35"/>
      </c>
      <c r="G338" s="10"/>
    </row>
    <row r="339" spans="1:7" ht="12.75">
      <c r="A339" s="37">
        <v>327</v>
      </c>
      <c r="B339" s="1">
        <f t="shared" si="31"/>
      </c>
      <c r="C339" s="2">
        <f t="shared" si="32"/>
      </c>
      <c r="D339" s="3">
        <f t="shared" si="33"/>
      </c>
      <c r="E339" s="4">
        <f t="shared" si="34"/>
      </c>
      <c r="F339" s="5">
        <f t="shared" si="35"/>
      </c>
      <c r="G339" s="10"/>
    </row>
    <row r="340" spans="1:7" ht="12.75">
      <c r="A340" s="37">
        <v>328</v>
      </c>
      <c r="B340" s="1">
        <f t="shared" si="31"/>
      </c>
      <c r="C340" s="2">
        <f t="shared" si="32"/>
      </c>
      <c r="D340" s="3">
        <f t="shared" si="33"/>
      </c>
      <c r="E340" s="4">
        <f t="shared" si="34"/>
      </c>
      <c r="F340" s="5">
        <f t="shared" si="35"/>
      </c>
      <c r="G340" s="10"/>
    </row>
    <row r="341" spans="1:7" ht="12.75">
      <c r="A341" s="37">
        <v>329</v>
      </c>
      <c r="B341" s="1">
        <f t="shared" si="31"/>
      </c>
      <c r="C341" s="2">
        <f t="shared" si="32"/>
      </c>
      <c r="D341" s="3">
        <f t="shared" si="33"/>
      </c>
      <c r="E341" s="4">
        <f t="shared" si="34"/>
      </c>
      <c r="F341" s="5">
        <f t="shared" si="35"/>
      </c>
      <c r="G341" s="10"/>
    </row>
    <row r="342" spans="1:7" ht="12.75">
      <c r="A342" s="37">
        <v>330</v>
      </c>
      <c r="B342" s="1">
        <f t="shared" si="31"/>
      </c>
      <c r="C342" s="2">
        <f t="shared" si="32"/>
      </c>
      <c r="D342" s="3">
        <f t="shared" si="33"/>
      </c>
      <c r="E342" s="4">
        <f t="shared" si="34"/>
      </c>
      <c r="F342" s="5">
        <f t="shared" si="35"/>
      </c>
      <c r="G342" s="10"/>
    </row>
    <row r="343" spans="1:7" ht="12.75">
      <c r="A343" s="37">
        <v>331</v>
      </c>
      <c r="B343" s="1">
        <f t="shared" si="31"/>
      </c>
      <c r="C343" s="2">
        <f t="shared" si="32"/>
      </c>
      <c r="D343" s="3">
        <f t="shared" si="33"/>
      </c>
      <c r="E343" s="4">
        <f t="shared" si="34"/>
      </c>
      <c r="F343" s="5">
        <f t="shared" si="35"/>
      </c>
      <c r="G343" s="10"/>
    </row>
    <row r="344" spans="1:7" ht="12.75">
      <c r="A344" s="37">
        <v>332</v>
      </c>
      <c r="B344" s="1">
        <f t="shared" si="31"/>
      </c>
      <c r="C344" s="2">
        <f t="shared" si="32"/>
      </c>
      <c r="D344" s="3">
        <f t="shared" si="33"/>
      </c>
      <c r="E344" s="4">
        <f t="shared" si="34"/>
      </c>
      <c r="F344" s="5">
        <f t="shared" si="35"/>
      </c>
      <c r="G344" s="10"/>
    </row>
    <row r="345" spans="1:7" ht="12.75">
      <c r="A345" s="37">
        <v>333</v>
      </c>
      <c r="B345" s="1">
        <f t="shared" si="31"/>
      </c>
      <c r="C345" s="2">
        <f t="shared" si="32"/>
      </c>
      <c r="D345" s="3">
        <f t="shared" si="33"/>
      </c>
      <c r="E345" s="4">
        <f t="shared" si="34"/>
      </c>
      <c r="F345" s="5">
        <f t="shared" si="35"/>
      </c>
      <c r="G345" s="10"/>
    </row>
    <row r="346" spans="1:7" ht="12.75">
      <c r="A346" s="37">
        <v>334</v>
      </c>
      <c r="B346" s="1">
        <f t="shared" si="31"/>
      </c>
      <c r="C346" s="2">
        <f t="shared" si="32"/>
      </c>
      <c r="D346" s="3">
        <f t="shared" si="33"/>
      </c>
      <c r="E346" s="4">
        <f t="shared" si="34"/>
      </c>
      <c r="F346" s="5">
        <f t="shared" si="35"/>
      </c>
      <c r="G346" s="10"/>
    </row>
    <row r="347" spans="1:7" ht="12.75">
      <c r="A347" s="37">
        <v>335</v>
      </c>
      <c r="B347" s="1">
        <f t="shared" si="31"/>
      </c>
      <c r="C347" s="2">
        <f t="shared" si="32"/>
      </c>
      <c r="D347" s="3">
        <f t="shared" si="33"/>
      </c>
      <c r="E347" s="4">
        <f t="shared" si="34"/>
      </c>
      <c r="F347" s="5">
        <f t="shared" si="35"/>
      </c>
      <c r="G347" s="10"/>
    </row>
    <row r="348" spans="1:7" ht="12.75">
      <c r="A348" s="37">
        <v>336</v>
      </c>
      <c r="B348" s="1">
        <f t="shared" si="31"/>
      </c>
      <c r="C348" s="2">
        <f t="shared" si="32"/>
      </c>
      <c r="D348" s="3">
        <f t="shared" si="33"/>
      </c>
      <c r="E348" s="4">
        <f t="shared" si="34"/>
      </c>
      <c r="F348" s="5">
        <f t="shared" si="35"/>
      </c>
      <c r="G348" s="10"/>
    </row>
    <row r="349" spans="1:7" ht="12.75">
      <c r="A349" s="37">
        <v>337</v>
      </c>
      <c r="B349" s="1">
        <f t="shared" si="31"/>
      </c>
      <c r="C349" s="2">
        <f t="shared" si="32"/>
      </c>
      <c r="D349" s="3">
        <f t="shared" si="33"/>
      </c>
      <c r="E349" s="4">
        <f t="shared" si="34"/>
      </c>
      <c r="F349" s="5">
        <f t="shared" si="35"/>
      </c>
      <c r="G349" s="10"/>
    </row>
    <row r="350" spans="1:7" ht="12.75">
      <c r="A350" s="37">
        <v>338</v>
      </c>
      <c r="B350" s="1">
        <f t="shared" si="31"/>
      </c>
      <c r="C350" s="2">
        <f t="shared" si="32"/>
      </c>
      <c r="D350" s="3">
        <f t="shared" si="33"/>
      </c>
      <c r="E350" s="4">
        <f t="shared" si="34"/>
      </c>
      <c r="F350" s="5">
        <f t="shared" si="35"/>
      </c>
      <c r="G350" s="10"/>
    </row>
    <row r="351" spans="1:7" ht="12.75">
      <c r="A351" s="37">
        <v>339</v>
      </c>
      <c r="B351" s="1">
        <f t="shared" si="31"/>
      </c>
      <c r="C351" s="2">
        <f t="shared" si="32"/>
      </c>
      <c r="D351" s="3">
        <f t="shared" si="33"/>
      </c>
      <c r="E351" s="4">
        <f t="shared" si="34"/>
      </c>
      <c r="F351" s="5">
        <f t="shared" si="35"/>
      </c>
      <c r="G351" s="10"/>
    </row>
    <row r="352" spans="1:7" ht="12.75">
      <c r="A352" s="37">
        <v>340</v>
      </c>
      <c r="B352" s="1">
        <f t="shared" si="31"/>
      </c>
      <c r="C352" s="2">
        <f t="shared" si="32"/>
      </c>
      <c r="D352" s="3">
        <f t="shared" si="33"/>
      </c>
      <c r="E352" s="4">
        <f t="shared" si="34"/>
      </c>
      <c r="F352" s="5">
        <f t="shared" si="35"/>
      </c>
      <c r="G352" s="10"/>
    </row>
    <row r="353" spans="1:7" ht="12.75">
      <c r="A353" s="37">
        <v>341</v>
      </c>
      <c r="B353" s="1">
        <f t="shared" si="31"/>
      </c>
      <c r="C353" s="2">
        <f t="shared" si="32"/>
      </c>
      <c r="D353" s="3">
        <f t="shared" si="33"/>
      </c>
      <c r="E353" s="4">
        <f t="shared" si="34"/>
      </c>
      <c r="F353" s="5">
        <f t="shared" si="35"/>
      </c>
      <c r="G353" s="10"/>
    </row>
    <row r="354" spans="1:7" ht="12.75">
      <c r="A354" s="37">
        <v>342</v>
      </c>
      <c r="B354" s="1">
        <f t="shared" si="31"/>
      </c>
      <c r="C354" s="2">
        <f t="shared" si="32"/>
      </c>
      <c r="D354" s="3">
        <f t="shared" si="33"/>
      </c>
      <c r="E354" s="4">
        <f t="shared" si="34"/>
      </c>
      <c r="F354" s="5">
        <f t="shared" si="35"/>
      </c>
      <c r="G354" s="10"/>
    </row>
    <row r="355" spans="1:7" ht="12.75">
      <c r="A355" s="37">
        <v>343</v>
      </c>
      <c r="B355" s="1">
        <f t="shared" si="31"/>
      </c>
      <c r="C355" s="2">
        <f t="shared" si="32"/>
      </c>
      <c r="D355" s="3">
        <f t="shared" si="33"/>
      </c>
      <c r="E355" s="4">
        <f t="shared" si="34"/>
      </c>
      <c r="F355" s="5">
        <f t="shared" si="35"/>
      </c>
      <c r="G355" s="10"/>
    </row>
    <row r="356" spans="1:7" ht="12.75">
      <c r="A356" s="37">
        <v>344</v>
      </c>
      <c r="B356" s="1">
        <f t="shared" si="31"/>
      </c>
      <c r="C356" s="2">
        <f t="shared" si="32"/>
      </c>
      <c r="D356" s="3">
        <f t="shared" si="33"/>
      </c>
      <c r="E356" s="4">
        <f t="shared" si="34"/>
      </c>
      <c r="F356" s="5">
        <f t="shared" si="35"/>
      </c>
      <c r="G356" s="10"/>
    </row>
    <row r="357" spans="1:7" ht="12.75">
      <c r="A357" s="37">
        <v>345</v>
      </c>
      <c r="B357" s="1">
        <f t="shared" si="31"/>
      </c>
      <c r="C357" s="2">
        <f t="shared" si="32"/>
      </c>
      <c r="D357" s="3">
        <f t="shared" si="33"/>
      </c>
      <c r="E357" s="4">
        <f t="shared" si="34"/>
      </c>
      <c r="F357" s="5">
        <f t="shared" si="35"/>
      </c>
      <c r="G357" s="10"/>
    </row>
    <row r="358" spans="1:7" ht="12.75">
      <c r="A358" s="37">
        <v>346</v>
      </c>
      <c r="B358" s="1">
        <f t="shared" si="31"/>
      </c>
      <c r="C358" s="2">
        <f t="shared" si="32"/>
      </c>
      <c r="D358" s="3">
        <f t="shared" si="33"/>
      </c>
      <c r="E358" s="4">
        <f t="shared" si="34"/>
      </c>
      <c r="F358" s="5">
        <f t="shared" si="35"/>
      </c>
      <c r="G358" s="10"/>
    </row>
    <row r="359" spans="1:7" ht="12.75">
      <c r="A359" s="37">
        <v>347</v>
      </c>
      <c r="B359" s="1">
        <f t="shared" si="31"/>
      </c>
      <c r="C359" s="2">
        <f t="shared" si="32"/>
      </c>
      <c r="D359" s="3">
        <f t="shared" si="33"/>
      </c>
      <c r="E359" s="4">
        <f t="shared" si="34"/>
      </c>
      <c r="F359" s="5">
        <f t="shared" si="35"/>
      </c>
      <c r="G359" s="10"/>
    </row>
    <row r="360" spans="1:7" ht="12.75">
      <c r="A360" s="37">
        <v>348</v>
      </c>
      <c r="B360" s="1">
        <f t="shared" si="31"/>
      </c>
      <c r="C360" s="2">
        <f t="shared" si="32"/>
      </c>
      <c r="D360" s="3">
        <f t="shared" si="33"/>
      </c>
      <c r="E360" s="4">
        <f t="shared" si="34"/>
      </c>
      <c r="F360" s="5">
        <f t="shared" si="35"/>
      </c>
      <c r="G360" s="10"/>
    </row>
    <row r="361" spans="1:7" ht="12.75">
      <c r="A361" s="37">
        <v>349</v>
      </c>
      <c r="B361" s="1">
        <f t="shared" si="31"/>
      </c>
      <c r="C361" s="2">
        <f t="shared" si="32"/>
      </c>
      <c r="D361" s="3">
        <f t="shared" si="33"/>
      </c>
      <c r="E361" s="4">
        <f t="shared" si="34"/>
      </c>
      <c r="F361" s="5">
        <f t="shared" si="35"/>
      </c>
      <c r="G361" s="10"/>
    </row>
    <row r="362" spans="1:7" ht="12.75">
      <c r="A362" s="37">
        <v>350</v>
      </c>
      <c r="B362" s="1">
        <f t="shared" si="31"/>
      </c>
      <c r="C362" s="2">
        <f t="shared" si="32"/>
      </c>
      <c r="D362" s="3">
        <f t="shared" si="33"/>
      </c>
      <c r="E362" s="4">
        <f t="shared" si="34"/>
      </c>
      <c r="F362" s="5">
        <f t="shared" si="35"/>
      </c>
      <c r="G362" s="10"/>
    </row>
    <row r="363" spans="1:7" ht="12.75">
      <c r="A363" s="37">
        <v>351</v>
      </c>
      <c r="B363" s="1">
        <f t="shared" si="31"/>
      </c>
      <c r="C363" s="2">
        <f t="shared" si="32"/>
      </c>
      <c r="D363" s="3">
        <f t="shared" si="33"/>
      </c>
      <c r="E363" s="4">
        <f t="shared" si="34"/>
      </c>
      <c r="F363" s="5">
        <f t="shared" si="35"/>
      </c>
      <c r="G363" s="10"/>
    </row>
    <row r="364" spans="1:7" ht="12.75">
      <c r="A364" s="37">
        <v>352</v>
      </c>
      <c r="B364" s="1">
        <f t="shared" si="31"/>
      </c>
      <c r="C364" s="2">
        <f t="shared" si="32"/>
      </c>
      <c r="D364" s="3">
        <f t="shared" si="33"/>
      </c>
      <c r="E364" s="4">
        <f t="shared" si="34"/>
      </c>
      <c r="F364" s="5">
        <f t="shared" si="35"/>
      </c>
      <c r="G364" s="10"/>
    </row>
    <row r="365" spans="1:7" ht="12.75">
      <c r="A365" s="37">
        <v>353</v>
      </c>
      <c r="B365" s="1">
        <f t="shared" si="31"/>
      </c>
      <c r="C365" s="2">
        <f t="shared" si="32"/>
      </c>
      <c r="D365" s="3">
        <f t="shared" si="33"/>
      </c>
      <c r="E365" s="4">
        <f t="shared" si="34"/>
      </c>
      <c r="F365" s="5">
        <f t="shared" si="35"/>
      </c>
      <c r="G365" s="10"/>
    </row>
    <row r="366" spans="1:7" ht="12.75">
      <c r="A366" s="37">
        <v>354</v>
      </c>
      <c r="B366" s="1">
        <f t="shared" si="31"/>
      </c>
      <c r="C366" s="2">
        <f t="shared" si="32"/>
      </c>
      <c r="D366" s="3">
        <f t="shared" si="33"/>
      </c>
      <c r="E366" s="4">
        <f t="shared" si="34"/>
      </c>
      <c r="F366" s="5">
        <f t="shared" si="35"/>
      </c>
      <c r="G366" s="10"/>
    </row>
    <row r="367" spans="1:7" ht="12.75">
      <c r="A367" s="37">
        <v>355</v>
      </c>
      <c r="B367" s="1">
        <f t="shared" si="31"/>
      </c>
      <c r="C367" s="2">
        <f t="shared" si="32"/>
      </c>
      <c r="D367" s="3">
        <f t="shared" si="33"/>
      </c>
      <c r="E367" s="4">
        <f t="shared" si="34"/>
      </c>
      <c r="F367" s="5">
        <f t="shared" si="35"/>
      </c>
      <c r="G367" s="10"/>
    </row>
    <row r="368" spans="1:7" ht="12.75">
      <c r="A368" s="37">
        <v>356</v>
      </c>
      <c r="B368" s="1">
        <f t="shared" si="31"/>
      </c>
      <c r="C368" s="2">
        <f t="shared" si="32"/>
      </c>
      <c r="D368" s="3">
        <f t="shared" si="33"/>
      </c>
      <c r="E368" s="4">
        <f t="shared" si="34"/>
      </c>
      <c r="F368" s="5">
        <f t="shared" si="35"/>
      </c>
      <c r="G368" s="10"/>
    </row>
    <row r="369" spans="1:7" ht="12.75">
      <c r="A369" s="37">
        <v>357</v>
      </c>
      <c r="B369" s="1">
        <f t="shared" si="31"/>
      </c>
      <c r="C369" s="2">
        <f t="shared" si="32"/>
      </c>
      <c r="D369" s="3">
        <f t="shared" si="33"/>
      </c>
      <c r="E369" s="4">
        <f t="shared" si="34"/>
      </c>
      <c r="F369" s="5">
        <f t="shared" si="35"/>
      </c>
      <c r="G369" s="10"/>
    </row>
    <row r="370" spans="1:7" ht="12.75">
      <c r="A370" s="37">
        <v>358</v>
      </c>
      <c r="B370" s="1">
        <f t="shared" si="31"/>
      </c>
      <c r="C370" s="2">
        <f t="shared" si="32"/>
      </c>
      <c r="D370" s="3">
        <f t="shared" si="33"/>
      </c>
      <c r="E370" s="4">
        <f t="shared" si="34"/>
      </c>
      <c r="F370" s="5">
        <f t="shared" si="35"/>
      </c>
      <c r="G370" s="10"/>
    </row>
    <row r="371" spans="1:7" ht="12.75">
      <c r="A371" s="37">
        <v>359</v>
      </c>
      <c r="B371" s="1">
        <f t="shared" si="31"/>
      </c>
      <c r="C371" s="2">
        <f t="shared" si="32"/>
      </c>
      <c r="D371" s="3">
        <f t="shared" si="33"/>
      </c>
      <c r="E371" s="4">
        <f t="shared" si="34"/>
      </c>
      <c r="F371" s="5">
        <f t="shared" si="35"/>
      </c>
      <c r="G371" s="10"/>
    </row>
    <row r="372" spans="1:7" ht="12.75">
      <c r="A372" s="37">
        <v>360</v>
      </c>
      <c r="B372" s="1">
        <f t="shared" si="31"/>
      </c>
      <c r="C372" s="2">
        <f t="shared" si="32"/>
      </c>
      <c r="D372" s="3">
        <f t="shared" si="33"/>
      </c>
      <c r="E372" s="4">
        <f t="shared" si="34"/>
      </c>
      <c r="F372" s="5">
        <f t="shared" si="35"/>
      </c>
      <c r="G372" s="10"/>
    </row>
    <row r="373" spans="1:7" ht="12.75">
      <c r="A373" s="37">
        <v>361</v>
      </c>
      <c r="B373" s="1">
        <f t="shared" si="31"/>
      </c>
      <c r="C373" s="2">
        <f t="shared" si="32"/>
      </c>
      <c r="D373" s="3">
        <f t="shared" si="33"/>
      </c>
      <c r="E373" s="4">
        <f t="shared" si="34"/>
      </c>
      <c r="F373" s="5">
        <f t="shared" si="35"/>
      </c>
      <c r="G373" s="10"/>
    </row>
    <row r="374" spans="1:7" ht="12.75">
      <c r="A374" s="37">
        <v>362</v>
      </c>
      <c r="B374" s="1">
        <f t="shared" si="31"/>
      </c>
      <c r="C374" s="2">
        <f t="shared" si="32"/>
      </c>
      <c r="D374" s="3">
        <f t="shared" si="33"/>
      </c>
      <c r="E374" s="4">
        <f t="shared" si="34"/>
      </c>
      <c r="F374" s="5">
        <f t="shared" si="35"/>
      </c>
      <c r="G374" s="10"/>
    </row>
    <row r="375" spans="1:7" ht="12.75">
      <c r="A375" s="37">
        <v>363</v>
      </c>
      <c r="B375" s="1">
        <f t="shared" si="31"/>
      </c>
      <c r="C375" s="2">
        <f t="shared" si="32"/>
      </c>
      <c r="D375" s="3">
        <f t="shared" si="33"/>
      </c>
      <c r="E375" s="4">
        <f t="shared" si="34"/>
      </c>
      <c r="F375" s="5">
        <f t="shared" si="35"/>
      </c>
      <c r="G375" s="10"/>
    </row>
    <row r="376" spans="1:7" ht="12.75">
      <c r="A376" s="37">
        <v>364</v>
      </c>
      <c r="B376" s="1">
        <f t="shared" si="31"/>
      </c>
      <c r="C376" s="2">
        <f t="shared" si="32"/>
      </c>
      <c r="D376" s="3">
        <f t="shared" si="33"/>
      </c>
      <c r="E376" s="4">
        <f t="shared" si="34"/>
      </c>
      <c r="F376" s="5">
        <f t="shared" si="35"/>
      </c>
      <c r="G376" s="10"/>
    </row>
    <row r="377" spans="1:7" ht="12.75">
      <c r="A377" s="37">
        <v>365</v>
      </c>
      <c r="B377" s="1">
        <f t="shared" si="31"/>
      </c>
      <c r="C377" s="2">
        <f t="shared" si="32"/>
      </c>
      <c r="D377" s="3">
        <f t="shared" si="33"/>
      </c>
      <c r="E377" s="4">
        <f t="shared" si="34"/>
      </c>
      <c r="F377" s="5">
        <f t="shared" si="35"/>
      </c>
      <c r="G377" s="10"/>
    </row>
    <row r="378" spans="1:7" ht="12.75">
      <c r="A378" s="37">
        <v>366</v>
      </c>
      <c r="B378" s="1">
        <f t="shared" si="31"/>
      </c>
      <c r="C378" s="2">
        <f t="shared" si="32"/>
      </c>
      <c r="D378" s="3">
        <f t="shared" si="33"/>
      </c>
      <c r="E378" s="4">
        <f t="shared" si="34"/>
      </c>
      <c r="F378" s="5">
        <f t="shared" si="35"/>
      </c>
      <c r="G378" s="10"/>
    </row>
    <row r="379" spans="1:7" ht="12.75">
      <c r="A379" s="37">
        <v>367</v>
      </c>
      <c r="B379" s="1">
        <f t="shared" si="31"/>
      </c>
      <c r="C379" s="2">
        <f t="shared" si="32"/>
      </c>
      <c r="D379" s="3">
        <f t="shared" si="33"/>
      </c>
      <c r="E379" s="4">
        <f t="shared" si="34"/>
      </c>
      <c r="F379" s="5">
        <f t="shared" si="35"/>
      </c>
      <c r="G379" s="10"/>
    </row>
    <row r="380" spans="1:7" ht="12.75">
      <c r="A380" s="37">
        <v>368</v>
      </c>
      <c r="B380" s="1">
        <f t="shared" si="31"/>
      </c>
      <c r="C380" s="2">
        <f t="shared" si="32"/>
      </c>
      <c r="D380" s="3">
        <f t="shared" si="33"/>
      </c>
      <c r="E380" s="4">
        <f t="shared" si="34"/>
      </c>
      <c r="F380" s="5">
        <f t="shared" si="35"/>
      </c>
      <c r="G380" s="10"/>
    </row>
    <row r="381" spans="1:7" ht="12.75">
      <c r="A381" s="37">
        <v>369</v>
      </c>
      <c r="B381" s="1">
        <f t="shared" si="31"/>
      </c>
      <c r="C381" s="2">
        <f t="shared" si="32"/>
      </c>
      <c r="D381" s="3">
        <f t="shared" si="33"/>
      </c>
      <c r="E381" s="4">
        <f t="shared" si="34"/>
      </c>
      <c r="F381" s="5">
        <f t="shared" si="35"/>
      </c>
      <c r="G381" s="10"/>
    </row>
    <row r="382" spans="1:7" ht="12.75">
      <c r="A382" s="37">
        <v>370</v>
      </c>
      <c r="B382" s="1">
        <f t="shared" si="31"/>
      </c>
      <c r="C382" s="2">
        <f t="shared" si="32"/>
      </c>
      <c r="D382" s="3">
        <f t="shared" si="33"/>
      </c>
      <c r="E382" s="4">
        <f t="shared" si="34"/>
      </c>
      <c r="F382" s="5">
        <f t="shared" si="35"/>
      </c>
      <c r="G382" s="10"/>
    </row>
    <row r="383" spans="1:7" ht="12.75">
      <c r="A383" s="37">
        <v>371</v>
      </c>
      <c r="B383" s="1">
        <f t="shared" si="31"/>
      </c>
      <c r="C383" s="2">
        <f t="shared" si="32"/>
      </c>
      <c r="D383" s="3">
        <f t="shared" si="33"/>
      </c>
      <c r="E383" s="4">
        <f t="shared" si="34"/>
      </c>
      <c r="F383" s="5">
        <f t="shared" si="35"/>
      </c>
      <c r="G383" s="10"/>
    </row>
    <row r="384" spans="1:7" ht="12.75">
      <c r="A384" s="37">
        <v>372</v>
      </c>
      <c r="B384" s="1">
        <f t="shared" si="31"/>
      </c>
      <c r="C384" s="2">
        <f t="shared" si="32"/>
      </c>
      <c r="D384" s="3">
        <f t="shared" si="33"/>
      </c>
      <c r="E384" s="4">
        <f t="shared" si="34"/>
      </c>
      <c r="F384" s="5">
        <f t="shared" si="35"/>
      </c>
      <c r="G384" s="10"/>
    </row>
    <row r="385" spans="1:7" ht="12.75">
      <c r="A385" s="37">
        <v>373</v>
      </c>
      <c r="B385" s="1">
        <f t="shared" si="31"/>
      </c>
      <c r="C385" s="2">
        <f t="shared" si="32"/>
      </c>
      <c r="D385" s="3">
        <f t="shared" si="33"/>
      </c>
      <c r="E385" s="4">
        <f t="shared" si="34"/>
      </c>
      <c r="F385" s="5">
        <f t="shared" si="35"/>
      </c>
      <c r="G385" s="10"/>
    </row>
    <row r="386" spans="1:7" ht="12.75">
      <c r="A386" s="37">
        <v>374</v>
      </c>
      <c r="B386" s="1">
        <f t="shared" si="31"/>
      </c>
      <c r="C386" s="2">
        <f t="shared" si="32"/>
      </c>
      <c r="D386" s="3">
        <f t="shared" si="33"/>
      </c>
      <c r="E386" s="4">
        <f t="shared" si="34"/>
      </c>
      <c r="F386" s="5">
        <f t="shared" si="35"/>
      </c>
      <c r="G386" s="10"/>
    </row>
    <row r="387" spans="1:7" ht="12.75">
      <c r="A387" s="37">
        <v>375</v>
      </c>
      <c r="B387" s="1">
        <f t="shared" si="31"/>
      </c>
      <c r="C387" s="2">
        <f t="shared" si="32"/>
      </c>
      <c r="D387" s="3">
        <f t="shared" si="33"/>
      </c>
      <c r="E387" s="4">
        <f t="shared" si="34"/>
      </c>
      <c r="F387" s="5">
        <f t="shared" si="35"/>
      </c>
      <c r="G387" s="10"/>
    </row>
    <row r="388" spans="1:7" ht="12.75">
      <c r="A388" s="37">
        <v>376</v>
      </c>
      <c r="B388" s="1">
        <f t="shared" si="31"/>
      </c>
      <c r="C388" s="2">
        <f t="shared" si="32"/>
      </c>
      <c r="D388" s="3">
        <f t="shared" si="33"/>
      </c>
      <c r="E388" s="4">
        <f t="shared" si="34"/>
      </c>
      <c r="F388" s="5">
        <f t="shared" si="35"/>
      </c>
      <c r="G388" s="10"/>
    </row>
    <row r="389" spans="1:7" ht="12.75">
      <c r="A389" s="37">
        <v>377</v>
      </c>
      <c r="B389" s="1">
        <f t="shared" si="31"/>
      </c>
      <c r="C389" s="2">
        <f t="shared" si="32"/>
      </c>
      <c r="D389" s="3">
        <f t="shared" si="33"/>
      </c>
      <c r="E389" s="4">
        <f t="shared" si="34"/>
      </c>
      <c r="F389" s="5">
        <f t="shared" si="35"/>
      </c>
      <c r="G389" s="10"/>
    </row>
    <row r="390" spans="1:7" ht="12.75">
      <c r="A390" s="37">
        <v>378</v>
      </c>
      <c r="B390" s="1">
        <f t="shared" si="31"/>
      </c>
      <c r="C390" s="2">
        <f t="shared" si="32"/>
      </c>
      <c r="D390" s="3">
        <f t="shared" si="33"/>
      </c>
      <c r="E390" s="4">
        <f t="shared" si="34"/>
      </c>
      <c r="F390" s="5">
        <f t="shared" si="35"/>
      </c>
      <c r="G390" s="10"/>
    </row>
    <row r="391" spans="1:7" ht="12.75">
      <c r="A391" s="37">
        <v>379</v>
      </c>
      <c r="B391" s="1">
        <f t="shared" si="31"/>
      </c>
      <c r="C391" s="2">
        <f t="shared" si="32"/>
      </c>
      <c r="D391" s="3">
        <f t="shared" si="33"/>
      </c>
      <c r="E391" s="4">
        <f t="shared" si="34"/>
      </c>
      <c r="F391" s="5">
        <f t="shared" si="35"/>
      </c>
      <c r="G391" s="10"/>
    </row>
    <row r="392" spans="1:7" ht="12.75">
      <c r="A392" s="37">
        <v>380</v>
      </c>
      <c r="B392" s="1">
        <f t="shared" si="31"/>
      </c>
      <c r="C392" s="2">
        <f t="shared" si="32"/>
      </c>
      <c r="D392" s="3">
        <f t="shared" si="33"/>
      </c>
      <c r="E392" s="4">
        <f t="shared" si="34"/>
      </c>
      <c r="F392" s="5">
        <f t="shared" si="35"/>
      </c>
      <c r="G392" s="10"/>
    </row>
    <row r="393" spans="1:7" ht="12.75">
      <c r="A393" s="37">
        <v>381</v>
      </c>
      <c r="B393" s="1">
        <f t="shared" si="31"/>
      </c>
      <c r="C393" s="2">
        <f t="shared" si="32"/>
      </c>
      <c r="D393" s="3">
        <f t="shared" si="33"/>
      </c>
      <c r="E393" s="4">
        <f t="shared" si="34"/>
      </c>
      <c r="F393" s="5">
        <f t="shared" si="35"/>
      </c>
      <c r="G393" s="10"/>
    </row>
    <row r="394" spans="1:7" ht="12.75">
      <c r="A394" s="37">
        <v>382</v>
      </c>
      <c r="B394" s="1">
        <f t="shared" si="31"/>
      </c>
      <c r="C394" s="2">
        <f t="shared" si="32"/>
      </c>
      <c r="D394" s="3">
        <f t="shared" si="33"/>
      </c>
      <c r="E394" s="4">
        <f t="shared" si="34"/>
      </c>
      <c r="F394" s="5">
        <f t="shared" si="35"/>
      </c>
      <c r="G394" s="10"/>
    </row>
    <row r="395" spans="1:7" ht="12.75">
      <c r="A395" s="37">
        <v>383</v>
      </c>
      <c r="B395" s="1">
        <f t="shared" si="31"/>
      </c>
      <c r="C395" s="2">
        <f t="shared" si="32"/>
      </c>
      <c r="D395" s="3">
        <f t="shared" si="33"/>
      </c>
      <c r="E395" s="4">
        <f t="shared" si="34"/>
      </c>
      <c r="F395" s="5">
        <f t="shared" si="35"/>
      </c>
      <c r="G395" s="10"/>
    </row>
    <row r="396" spans="1:7" ht="12.75">
      <c r="A396" s="37">
        <v>384</v>
      </c>
      <c r="B396" s="1">
        <f t="shared" si="31"/>
      </c>
      <c r="C396" s="2">
        <f t="shared" si="32"/>
      </c>
      <c r="D396" s="3">
        <f t="shared" si="33"/>
      </c>
      <c r="E396" s="4">
        <f t="shared" si="34"/>
      </c>
      <c r="F396" s="5">
        <f t="shared" si="35"/>
      </c>
      <c r="G396" s="10"/>
    </row>
    <row r="397" spans="1:7" ht="12.75">
      <c r="A397" s="37">
        <v>385</v>
      </c>
      <c r="B397" s="1">
        <f t="shared" si="31"/>
      </c>
      <c r="C397" s="2">
        <f t="shared" si="32"/>
      </c>
      <c r="D397" s="3">
        <f t="shared" si="33"/>
      </c>
      <c r="E397" s="4">
        <f t="shared" si="34"/>
      </c>
      <c r="F397" s="5">
        <f t="shared" si="35"/>
      </c>
      <c r="G397" s="10"/>
    </row>
    <row r="398" spans="1:7" ht="12.75">
      <c r="A398" s="37">
        <v>386</v>
      </c>
      <c r="B398" s="1">
        <f t="shared" si="31"/>
      </c>
      <c r="C398" s="2">
        <f t="shared" si="32"/>
      </c>
      <c r="D398" s="3">
        <f t="shared" si="33"/>
      </c>
      <c r="E398" s="4">
        <f t="shared" si="34"/>
      </c>
      <c r="F398" s="5">
        <f t="shared" si="35"/>
      </c>
      <c r="G398" s="10"/>
    </row>
    <row r="399" spans="1:7" ht="12.75">
      <c r="A399" s="37">
        <v>387</v>
      </c>
      <c r="B399" s="1">
        <f aca="true" t="shared" si="36" ref="B399:B462">IF(A399&gt;$C$4*$C$5,"",A399&amp;" . termin")</f>
      </c>
      <c r="C399" s="2">
        <f aca="true" t="shared" si="37" ref="C399:C462">IF(A398&gt;=$C$4*$C$5,"",C398)</f>
      </c>
      <c r="D399" s="3">
        <f aca="true" t="shared" si="38" ref="D399:D462">IF(A398&gt;=$C$4*$C$5,"",F398*$C$3/$C$5)</f>
      </c>
      <c r="E399" s="4">
        <f aca="true" t="shared" si="39" ref="E399:E462">IF(A398&gt;=$C$4*$C$5,"",C399-D399)</f>
      </c>
      <c r="F399" s="5">
        <f aca="true" t="shared" si="40" ref="F399:F462">IF(E399="","",F398-E399)</f>
      </c>
      <c r="G399" s="10"/>
    </row>
    <row r="400" spans="1:7" ht="12.75">
      <c r="A400" s="37">
        <v>388</v>
      </c>
      <c r="B400" s="1">
        <f t="shared" si="36"/>
      </c>
      <c r="C400" s="2">
        <f t="shared" si="37"/>
      </c>
      <c r="D400" s="3">
        <f t="shared" si="38"/>
      </c>
      <c r="E400" s="4">
        <f t="shared" si="39"/>
      </c>
      <c r="F400" s="5">
        <f t="shared" si="40"/>
      </c>
      <c r="G400" s="10"/>
    </row>
    <row r="401" spans="1:7" ht="12.75">
      <c r="A401" s="37">
        <v>389</v>
      </c>
      <c r="B401" s="1">
        <f t="shared" si="36"/>
      </c>
      <c r="C401" s="2">
        <f t="shared" si="37"/>
      </c>
      <c r="D401" s="3">
        <f t="shared" si="38"/>
      </c>
      <c r="E401" s="4">
        <f t="shared" si="39"/>
      </c>
      <c r="F401" s="5">
        <f t="shared" si="40"/>
      </c>
      <c r="G401" s="10"/>
    </row>
    <row r="402" spans="1:7" ht="12.75">
      <c r="A402" s="37">
        <v>390</v>
      </c>
      <c r="B402" s="1">
        <f t="shared" si="36"/>
      </c>
      <c r="C402" s="2">
        <f t="shared" si="37"/>
      </c>
      <c r="D402" s="3">
        <f t="shared" si="38"/>
      </c>
      <c r="E402" s="4">
        <f t="shared" si="39"/>
      </c>
      <c r="F402" s="5">
        <f t="shared" si="40"/>
      </c>
      <c r="G402" s="10"/>
    </row>
    <row r="403" spans="1:7" ht="12.75">
      <c r="A403" s="37">
        <v>391</v>
      </c>
      <c r="B403" s="1">
        <f t="shared" si="36"/>
      </c>
      <c r="C403" s="2">
        <f t="shared" si="37"/>
      </c>
      <c r="D403" s="3">
        <f t="shared" si="38"/>
      </c>
      <c r="E403" s="4">
        <f t="shared" si="39"/>
      </c>
      <c r="F403" s="5">
        <f t="shared" si="40"/>
      </c>
      <c r="G403" s="10"/>
    </row>
    <row r="404" spans="1:7" ht="12.75">
      <c r="A404" s="37">
        <v>392</v>
      </c>
      <c r="B404" s="1">
        <f t="shared" si="36"/>
      </c>
      <c r="C404" s="2">
        <f t="shared" si="37"/>
      </c>
      <c r="D404" s="3">
        <f t="shared" si="38"/>
      </c>
      <c r="E404" s="4">
        <f t="shared" si="39"/>
      </c>
      <c r="F404" s="5">
        <f t="shared" si="40"/>
      </c>
      <c r="G404" s="10"/>
    </row>
    <row r="405" spans="1:7" ht="12.75">
      <c r="A405" s="37">
        <v>393</v>
      </c>
      <c r="B405" s="1">
        <f t="shared" si="36"/>
      </c>
      <c r="C405" s="2">
        <f t="shared" si="37"/>
      </c>
      <c r="D405" s="3">
        <f t="shared" si="38"/>
      </c>
      <c r="E405" s="4">
        <f t="shared" si="39"/>
      </c>
      <c r="F405" s="5">
        <f t="shared" si="40"/>
      </c>
      <c r="G405" s="10"/>
    </row>
    <row r="406" spans="1:7" ht="12.75">
      <c r="A406" s="37">
        <v>394</v>
      </c>
      <c r="B406" s="1">
        <f t="shared" si="36"/>
      </c>
      <c r="C406" s="2">
        <f t="shared" si="37"/>
      </c>
      <c r="D406" s="3">
        <f t="shared" si="38"/>
      </c>
      <c r="E406" s="4">
        <f t="shared" si="39"/>
      </c>
      <c r="F406" s="5">
        <f t="shared" si="40"/>
      </c>
      <c r="G406" s="10"/>
    </row>
    <row r="407" spans="1:7" ht="12.75">
      <c r="A407" s="37">
        <v>395</v>
      </c>
      <c r="B407" s="1">
        <f t="shared" si="36"/>
      </c>
      <c r="C407" s="2">
        <f t="shared" si="37"/>
      </c>
      <c r="D407" s="3">
        <f t="shared" si="38"/>
      </c>
      <c r="E407" s="4">
        <f t="shared" si="39"/>
      </c>
      <c r="F407" s="5">
        <f t="shared" si="40"/>
      </c>
      <c r="G407" s="10"/>
    </row>
    <row r="408" spans="1:7" ht="12.75">
      <c r="A408" s="37">
        <v>396</v>
      </c>
      <c r="B408" s="1">
        <f t="shared" si="36"/>
      </c>
      <c r="C408" s="2">
        <f t="shared" si="37"/>
      </c>
      <c r="D408" s="3">
        <f t="shared" si="38"/>
      </c>
      <c r="E408" s="4">
        <f t="shared" si="39"/>
      </c>
      <c r="F408" s="5">
        <f t="shared" si="40"/>
      </c>
      <c r="G408" s="10"/>
    </row>
    <row r="409" spans="1:7" ht="12.75">
      <c r="A409" s="37">
        <v>397</v>
      </c>
      <c r="B409" s="1">
        <f t="shared" si="36"/>
      </c>
      <c r="C409" s="2">
        <f t="shared" si="37"/>
      </c>
      <c r="D409" s="3">
        <f t="shared" si="38"/>
      </c>
      <c r="E409" s="4">
        <f t="shared" si="39"/>
      </c>
      <c r="F409" s="5">
        <f t="shared" si="40"/>
      </c>
      <c r="G409" s="10"/>
    </row>
    <row r="410" spans="1:7" ht="12.75">
      <c r="A410" s="37">
        <v>398</v>
      </c>
      <c r="B410" s="1">
        <f t="shared" si="36"/>
      </c>
      <c r="C410" s="2">
        <f t="shared" si="37"/>
      </c>
      <c r="D410" s="3">
        <f t="shared" si="38"/>
      </c>
      <c r="E410" s="4">
        <f t="shared" si="39"/>
      </c>
      <c r="F410" s="5">
        <f t="shared" si="40"/>
      </c>
      <c r="G410" s="10"/>
    </row>
    <row r="411" spans="1:7" ht="12.75">
      <c r="A411" s="37">
        <v>399</v>
      </c>
      <c r="B411" s="1">
        <f t="shared" si="36"/>
      </c>
      <c r="C411" s="2">
        <f t="shared" si="37"/>
      </c>
      <c r="D411" s="3">
        <f t="shared" si="38"/>
      </c>
      <c r="E411" s="4">
        <f t="shared" si="39"/>
      </c>
      <c r="F411" s="5">
        <f t="shared" si="40"/>
      </c>
      <c r="G411" s="10"/>
    </row>
    <row r="412" spans="1:7" ht="12.75">
      <c r="A412" s="37">
        <v>400</v>
      </c>
      <c r="B412" s="1">
        <f t="shared" si="36"/>
      </c>
      <c r="C412" s="2">
        <f t="shared" si="37"/>
      </c>
      <c r="D412" s="3">
        <f t="shared" si="38"/>
      </c>
      <c r="E412" s="4">
        <f t="shared" si="39"/>
      </c>
      <c r="F412" s="5">
        <f t="shared" si="40"/>
      </c>
      <c r="G412" s="10"/>
    </row>
    <row r="413" spans="1:7" ht="12.75">
      <c r="A413" s="37">
        <v>401</v>
      </c>
      <c r="B413" s="1">
        <f t="shared" si="36"/>
      </c>
      <c r="C413" s="2">
        <f t="shared" si="37"/>
      </c>
      <c r="D413" s="3">
        <f t="shared" si="38"/>
      </c>
      <c r="E413" s="4">
        <f t="shared" si="39"/>
      </c>
      <c r="F413" s="5">
        <f t="shared" si="40"/>
      </c>
      <c r="G413" s="10"/>
    </row>
    <row r="414" spans="1:7" ht="12.75">
      <c r="A414" s="37">
        <v>402</v>
      </c>
      <c r="B414" s="1">
        <f t="shared" si="36"/>
      </c>
      <c r="C414" s="2">
        <f t="shared" si="37"/>
      </c>
      <c r="D414" s="3">
        <f t="shared" si="38"/>
      </c>
      <c r="E414" s="4">
        <f t="shared" si="39"/>
      </c>
      <c r="F414" s="5">
        <f t="shared" si="40"/>
      </c>
      <c r="G414" s="10"/>
    </row>
    <row r="415" spans="1:7" ht="12.75">
      <c r="A415" s="37">
        <v>403</v>
      </c>
      <c r="B415" s="1">
        <f t="shared" si="36"/>
      </c>
      <c r="C415" s="2">
        <f t="shared" si="37"/>
      </c>
      <c r="D415" s="3">
        <f t="shared" si="38"/>
      </c>
      <c r="E415" s="4">
        <f t="shared" si="39"/>
      </c>
      <c r="F415" s="5">
        <f t="shared" si="40"/>
      </c>
      <c r="G415" s="10"/>
    </row>
    <row r="416" spans="1:7" ht="12.75">
      <c r="A416" s="37">
        <v>404</v>
      </c>
      <c r="B416" s="1">
        <f t="shared" si="36"/>
      </c>
      <c r="C416" s="2">
        <f t="shared" si="37"/>
      </c>
      <c r="D416" s="3">
        <f t="shared" si="38"/>
      </c>
      <c r="E416" s="4">
        <f t="shared" si="39"/>
      </c>
      <c r="F416" s="5">
        <f t="shared" si="40"/>
      </c>
      <c r="G416" s="10"/>
    </row>
    <row r="417" spans="1:7" ht="12.75">
      <c r="A417" s="37">
        <v>405</v>
      </c>
      <c r="B417" s="1">
        <f t="shared" si="36"/>
      </c>
      <c r="C417" s="2">
        <f t="shared" si="37"/>
      </c>
      <c r="D417" s="3">
        <f t="shared" si="38"/>
      </c>
      <c r="E417" s="4">
        <f t="shared" si="39"/>
      </c>
      <c r="F417" s="5">
        <f t="shared" si="40"/>
      </c>
      <c r="G417" s="10"/>
    </row>
    <row r="418" spans="1:7" ht="12.75">
      <c r="A418" s="37">
        <v>406</v>
      </c>
      <c r="B418" s="1">
        <f t="shared" si="36"/>
      </c>
      <c r="C418" s="2">
        <f t="shared" si="37"/>
      </c>
      <c r="D418" s="3">
        <f t="shared" si="38"/>
      </c>
      <c r="E418" s="4">
        <f t="shared" si="39"/>
      </c>
      <c r="F418" s="5">
        <f t="shared" si="40"/>
      </c>
      <c r="G418" s="10"/>
    </row>
    <row r="419" spans="1:7" ht="12.75">
      <c r="A419" s="37">
        <v>407</v>
      </c>
      <c r="B419" s="1">
        <f t="shared" si="36"/>
      </c>
      <c r="C419" s="2">
        <f t="shared" si="37"/>
      </c>
      <c r="D419" s="3">
        <f t="shared" si="38"/>
      </c>
      <c r="E419" s="4">
        <f t="shared" si="39"/>
      </c>
      <c r="F419" s="5">
        <f t="shared" si="40"/>
      </c>
      <c r="G419" s="10"/>
    </row>
    <row r="420" spans="1:7" ht="12.75">
      <c r="A420" s="37">
        <v>408</v>
      </c>
      <c r="B420" s="1">
        <f t="shared" si="36"/>
      </c>
      <c r="C420" s="2">
        <f t="shared" si="37"/>
      </c>
      <c r="D420" s="3">
        <f t="shared" si="38"/>
      </c>
      <c r="E420" s="4">
        <f t="shared" si="39"/>
      </c>
      <c r="F420" s="5">
        <f t="shared" si="40"/>
      </c>
      <c r="G420" s="10"/>
    </row>
    <row r="421" spans="1:7" ht="12.75">
      <c r="A421" s="37">
        <v>409</v>
      </c>
      <c r="B421" s="1">
        <f t="shared" si="36"/>
      </c>
      <c r="C421" s="2">
        <f t="shared" si="37"/>
      </c>
      <c r="D421" s="3">
        <f t="shared" si="38"/>
      </c>
      <c r="E421" s="4">
        <f t="shared" si="39"/>
      </c>
      <c r="F421" s="5">
        <f t="shared" si="40"/>
      </c>
      <c r="G421" s="10"/>
    </row>
    <row r="422" spans="1:7" ht="12.75">
      <c r="A422" s="37">
        <v>410</v>
      </c>
      <c r="B422" s="1">
        <f t="shared" si="36"/>
      </c>
      <c r="C422" s="2">
        <f t="shared" si="37"/>
      </c>
      <c r="D422" s="3">
        <f t="shared" si="38"/>
      </c>
      <c r="E422" s="4">
        <f t="shared" si="39"/>
      </c>
      <c r="F422" s="5">
        <f t="shared" si="40"/>
      </c>
      <c r="G422" s="10"/>
    </row>
    <row r="423" spans="1:7" ht="12.75">
      <c r="A423" s="37">
        <v>411</v>
      </c>
      <c r="B423" s="1">
        <f t="shared" si="36"/>
      </c>
      <c r="C423" s="2">
        <f t="shared" si="37"/>
      </c>
      <c r="D423" s="3">
        <f t="shared" si="38"/>
      </c>
      <c r="E423" s="4">
        <f t="shared" si="39"/>
      </c>
      <c r="F423" s="5">
        <f t="shared" si="40"/>
      </c>
      <c r="G423" s="10"/>
    </row>
    <row r="424" spans="1:7" ht="12.75">
      <c r="A424" s="37">
        <v>412</v>
      </c>
      <c r="B424" s="1">
        <f t="shared" si="36"/>
      </c>
      <c r="C424" s="2">
        <f t="shared" si="37"/>
      </c>
      <c r="D424" s="3">
        <f t="shared" si="38"/>
      </c>
      <c r="E424" s="4">
        <f t="shared" si="39"/>
      </c>
      <c r="F424" s="5">
        <f t="shared" si="40"/>
      </c>
      <c r="G424" s="10"/>
    </row>
    <row r="425" spans="1:7" ht="12.75">
      <c r="A425" s="37">
        <v>413</v>
      </c>
      <c r="B425" s="1">
        <f t="shared" si="36"/>
      </c>
      <c r="C425" s="2">
        <f t="shared" si="37"/>
      </c>
      <c r="D425" s="3">
        <f t="shared" si="38"/>
      </c>
      <c r="E425" s="4">
        <f t="shared" si="39"/>
      </c>
      <c r="F425" s="5">
        <f t="shared" si="40"/>
      </c>
      <c r="G425" s="10"/>
    </row>
    <row r="426" spans="1:7" ht="12.75">
      <c r="A426" s="37">
        <v>414</v>
      </c>
      <c r="B426" s="1">
        <f t="shared" si="36"/>
      </c>
      <c r="C426" s="2">
        <f t="shared" si="37"/>
      </c>
      <c r="D426" s="3">
        <f t="shared" si="38"/>
      </c>
      <c r="E426" s="4">
        <f t="shared" si="39"/>
      </c>
      <c r="F426" s="5">
        <f t="shared" si="40"/>
      </c>
      <c r="G426" s="10"/>
    </row>
    <row r="427" spans="1:7" ht="12.75">
      <c r="A427" s="37">
        <v>415</v>
      </c>
      <c r="B427" s="1">
        <f t="shared" si="36"/>
      </c>
      <c r="C427" s="2">
        <f t="shared" si="37"/>
      </c>
      <c r="D427" s="3">
        <f t="shared" si="38"/>
      </c>
      <c r="E427" s="4">
        <f t="shared" si="39"/>
      </c>
      <c r="F427" s="5">
        <f t="shared" si="40"/>
      </c>
      <c r="G427" s="10"/>
    </row>
    <row r="428" spans="1:7" ht="12.75">
      <c r="A428" s="37">
        <v>416</v>
      </c>
      <c r="B428" s="1">
        <f t="shared" si="36"/>
      </c>
      <c r="C428" s="2">
        <f t="shared" si="37"/>
      </c>
      <c r="D428" s="3">
        <f t="shared" si="38"/>
      </c>
      <c r="E428" s="4">
        <f t="shared" si="39"/>
      </c>
      <c r="F428" s="5">
        <f t="shared" si="40"/>
      </c>
      <c r="G428" s="10"/>
    </row>
    <row r="429" spans="1:7" ht="12.75">
      <c r="A429" s="37">
        <v>417</v>
      </c>
      <c r="B429" s="1">
        <f t="shared" si="36"/>
      </c>
      <c r="C429" s="2">
        <f t="shared" si="37"/>
      </c>
      <c r="D429" s="3">
        <f t="shared" si="38"/>
      </c>
      <c r="E429" s="4">
        <f t="shared" si="39"/>
      </c>
      <c r="F429" s="5">
        <f t="shared" si="40"/>
      </c>
      <c r="G429" s="10"/>
    </row>
    <row r="430" spans="1:7" ht="12.75">
      <c r="A430" s="37">
        <v>418</v>
      </c>
      <c r="B430" s="1">
        <f t="shared" si="36"/>
      </c>
      <c r="C430" s="2">
        <f t="shared" si="37"/>
      </c>
      <c r="D430" s="3">
        <f t="shared" si="38"/>
      </c>
      <c r="E430" s="4">
        <f t="shared" si="39"/>
      </c>
      <c r="F430" s="5">
        <f t="shared" si="40"/>
      </c>
      <c r="G430" s="10"/>
    </row>
    <row r="431" spans="1:7" ht="12.75">
      <c r="A431" s="37">
        <v>419</v>
      </c>
      <c r="B431" s="1">
        <f t="shared" si="36"/>
      </c>
      <c r="C431" s="2">
        <f t="shared" si="37"/>
      </c>
      <c r="D431" s="3">
        <f t="shared" si="38"/>
      </c>
      <c r="E431" s="4">
        <f t="shared" si="39"/>
      </c>
      <c r="F431" s="5">
        <f t="shared" si="40"/>
      </c>
      <c r="G431" s="10"/>
    </row>
    <row r="432" spans="1:7" ht="12.75">
      <c r="A432" s="37">
        <v>420</v>
      </c>
      <c r="B432" s="1">
        <f t="shared" si="36"/>
      </c>
      <c r="C432" s="2">
        <f t="shared" si="37"/>
      </c>
      <c r="D432" s="3">
        <f t="shared" si="38"/>
      </c>
      <c r="E432" s="4">
        <f t="shared" si="39"/>
      </c>
      <c r="F432" s="5">
        <f t="shared" si="40"/>
      </c>
      <c r="G432" s="10"/>
    </row>
    <row r="433" spans="1:7" ht="12.75">
      <c r="A433" s="37">
        <v>421</v>
      </c>
      <c r="B433" s="1">
        <f t="shared" si="36"/>
      </c>
      <c r="C433" s="2">
        <f t="shared" si="37"/>
      </c>
      <c r="D433" s="3">
        <f t="shared" si="38"/>
      </c>
      <c r="E433" s="4">
        <f t="shared" si="39"/>
      </c>
      <c r="F433" s="5">
        <f t="shared" si="40"/>
      </c>
      <c r="G433" s="10"/>
    </row>
    <row r="434" spans="1:7" ht="12.75">
      <c r="A434" s="37">
        <v>422</v>
      </c>
      <c r="B434" s="1">
        <f t="shared" si="36"/>
      </c>
      <c r="C434" s="2">
        <f t="shared" si="37"/>
      </c>
      <c r="D434" s="3">
        <f t="shared" si="38"/>
      </c>
      <c r="E434" s="4">
        <f t="shared" si="39"/>
      </c>
      <c r="F434" s="5">
        <f t="shared" si="40"/>
      </c>
      <c r="G434" s="10"/>
    </row>
    <row r="435" spans="1:7" ht="12.75">
      <c r="A435" s="37">
        <v>423</v>
      </c>
      <c r="B435" s="1">
        <f t="shared" si="36"/>
      </c>
      <c r="C435" s="2">
        <f t="shared" si="37"/>
      </c>
      <c r="D435" s="3">
        <f t="shared" si="38"/>
      </c>
      <c r="E435" s="4">
        <f t="shared" si="39"/>
      </c>
      <c r="F435" s="5">
        <f t="shared" si="40"/>
      </c>
      <c r="G435" s="10"/>
    </row>
    <row r="436" spans="1:7" ht="12.75">
      <c r="A436" s="37">
        <v>424</v>
      </c>
      <c r="B436" s="1">
        <f t="shared" si="36"/>
      </c>
      <c r="C436" s="2">
        <f t="shared" si="37"/>
      </c>
      <c r="D436" s="3">
        <f t="shared" si="38"/>
      </c>
      <c r="E436" s="4">
        <f t="shared" si="39"/>
      </c>
      <c r="F436" s="5">
        <f t="shared" si="40"/>
      </c>
      <c r="G436" s="10"/>
    </row>
    <row r="437" spans="1:7" ht="12.75">
      <c r="A437" s="37">
        <v>425</v>
      </c>
      <c r="B437" s="1">
        <f t="shared" si="36"/>
      </c>
      <c r="C437" s="2">
        <f t="shared" si="37"/>
      </c>
      <c r="D437" s="3">
        <f t="shared" si="38"/>
      </c>
      <c r="E437" s="4">
        <f t="shared" si="39"/>
      </c>
      <c r="F437" s="5">
        <f t="shared" si="40"/>
      </c>
      <c r="G437" s="10"/>
    </row>
    <row r="438" spans="1:7" ht="12.75">
      <c r="A438" s="37">
        <v>426</v>
      </c>
      <c r="B438" s="1">
        <f t="shared" si="36"/>
      </c>
      <c r="C438" s="2">
        <f t="shared" si="37"/>
      </c>
      <c r="D438" s="3">
        <f t="shared" si="38"/>
      </c>
      <c r="E438" s="4">
        <f t="shared" si="39"/>
      </c>
      <c r="F438" s="5">
        <f t="shared" si="40"/>
      </c>
      <c r="G438" s="10"/>
    </row>
    <row r="439" spans="1:7" ht="12.75">
      <c r="A439" s="37">
        <v>427</v>
      </c>
      <c r="B439" s="1">
        <f t="shared" si="36"/>
      </c>
      <c r="C439" s="2">
        <f t="shared" si="37"/>
      </c>
      <c r="D439" s="3">
        <f t="shared" si="38"/>
      </c>
      <c r="E439" s="4">
        <f t="shared" si="39"/>
      </c>
      <c r="F439" s="5">
        <f t="shared" si="40"/>
      </c>
      <c r="G439" s="10"/>
    </row>
    <row r="440" spans="1:7" ht="12.75">
      <c r="A440" s="37">
        <v>428</v>
      </c>
      <c r="B440" s="1">
        <f t="shared" si="36"/>
      </c>
      <c r="C440" s="2">
        <f t="shared" si="37"/>
      </c>
      <c r="D440" s="3">
        <f t="shared" si="38"/>
      </c>
      <c r="E440" s="4">
        <f t="shared" si="39"/>
      </c>
      <c r="F440" s="5">
        <f t="shared" si="40"/>
      </c>
      <c r="G440" s="10"/>
    </row>
    <row r="441" spans="1:7" ht="12.75">
      <c r="A441" s="37">
        <v>429</v>
      </c>
      <c r="B441" s="1">
        <f t="shared" si="36"/>
      </c>
      <c r="C441" s="2">
        <f t="shared" si="37"/>
      </c>
      <c r="D441" s="3">
        <f t="shared" si="38"/>
      </c>
      <c r="E441" s="4">
        <f t="shared" si="39"/>
      </c>
      <c r="F441" s="5">
        <f t="shared" si="40"/>
      </c>
      <c r="G441" s="10"/>
    </row>
    <row r="442" spans="1:7" ht="12.75">
      <c r="A442" s="37">
        <v>430</v>
      </c>
      <c r="B442" s="1">
        <f t="shared" si="36"/>
      </c>
      <c r="C442" s="2">
        <f t="shared" si="37"/>
      </c>
      <c r="D442" s="3">
        <f t="shared" si="38"/>
      </c>
      <c r="E442" s="4">
        <f t="shared" si="39"/>
      </c>
      <c r="F442" s="5">
        <f t="shared" si="40"/>
      </c>
      <c r="G442" s="10"/>
    </row>
    <row r="443" spans="1:7" ht="12.75">
      <c r="A443" s="37">
        <v>431</v>
      </c>
      <c r="B443" s="1">
        <f t="shared" si="36"/>
      </c>
      <c r="C443" s="2">
        <f t="shared" si="37"/>
      </c>
      <c r="D443" s="3">
        <f t="shared" si="38"/>
      </c>
      <c r="E443" s="4">
        <f t="shared" si="39"/>
      </c>
      <c r="F443" s="5">
        <f t="shared" si="40"/>
      </c>
      <c r="G443" s="10"/>
    </row>
    <row r="444" spans="1:7" ht="12.75">
      <c r="A444" s="37">
        <v>432</v>
      </c>
      <c r="B444" s="1">
        <f t="shared" si="36"/>
      </c>
      <c r="C444" s="2">
        <f t="shared" si="37"/>
      </c>
      <c r="D444" s="3">
        <f t="shared" si="38"/>
      </c>
      <c r="E444" s="4">
        <f t="shared" si="39"/>
      </c>
      <c r="F444" s="5">
        <f t="shared" si="40"/>
      </c>
      <c r="G444" s="10"/>
    </row>
    <row r="445" spans="1:7" ht="12.75">
      <c r="A445" s="37">
        <v>433</v>
      </c>
      <c r="B445" s="1">
        <f t="shared" si="36"/>
      </c>
      <c r="C445" s="2">
        <f t="shared" si="37"/>
      </c>
      <c r="D445" s="3">
        <f t="shared" si="38"/>
      </c>
      <c r="E445" s="4">
        <f t="shared" si="39"/>
      </c>
      <c r="F445" s="5">
        <f t="shared" si="40"/>
      </c>
      <c r="G445" s="10"/>
    </row>
    <row r="446" spans="1:7" ht="12.75">
      <c r="A446" s="37">
        <v>434</v>
      </c>
      <c r="B446" s="1">
        <f t="shared" si="36"/>
      </c>
      <c r="C446" s="2">
        <f t="shared" si="37"/>
      </c>
      <c r="D446" s="3">
        <f t="shared" si="38"/>
      </c>
      <c r="E446" s="4">
        <f t="shared" si="39"/>
      </c>
      <c r="F446" s="5">
        <f t="shared" si="40"/>
      </c>
      <c r="G446" s="10"/>
    </row>
    <row r="447" spans="1:7" ht="12.75">
      <c r="A447" s="37">
        <v>435</v>
      </c>
      <c r="B447" s="1">
        <f t="shared" si="36"/>
      </c>
      <c r="C447" s="2">
        <f t="shared" si="37"/>
      </c>
      <c r="D447" s="3">
        <f t="shared" si="38"/>
      </c>
      <c r="E447" s="4">
        <f t="shared" si="39"/>
      </c>
      <c r="F447" s="5">
        <f t="shared" si="40"/>
      </c>
      <c r="G447" s="10"/>
    </row>
    <row r="448" spans="1:7" ht="12.75">
      <c r="A448" s="37">
        <v>436</v>
      </c>
      <c r="B448" s="1">
        <f t="shared" si="36"/>
      </c>
      <c r="C448" s="2">
        <f t="shared" si="37"/>
      </c>
      <c r="D448" s="3">
        <f t="shared" si="38"/>
      </c>
      <c r="E448" s="4">
        <f t="shared" si="39"/>
      </c>
      <c r="F448" s="5">
        <f t="shared" si="40"/>
      </c>
      <c r="G448" s="10"/>
    </row>
    <row r="449" spans="1:7" ht="12.75">
      <c r="A449" s="37">
        <v>437</v>
      </c>
      <c r="B449" s="1">
        <f t="shared" si="36"/>
      </c>
      <c r="C449" s="2">
        <f t="shared" si="37"/>
      </c>
      <c r="D449" s="3">
        <f t="shared" si="38"/>
      </c>
      <c r="E449" s="4">
        <f t="shared" si="39"/>
      </c>
      <c r="F449" s="5">
        <f t="shared" si="40"/>
      </c>
      <c r="G449" s="10"/>
    </row>
    <row r="450" spans="1:7" ht="12.75">
      <c r="A450" s="37">
        <v>438</v>
      </c>
      <c r="B450" s="1">
        <f t="shared" si="36"/>
      </c>
      <c r="C450" s="2">
        <f t="shared" si="37"/>
      </c>
      <c r="D450" s="3">
        <f t="shared" si="38"/>
      </c>
      <c r="E450" s="4">
        <f t="shared" si="39"/>
      </c>
      <c r="F450" s="5">
        <f t="shared" si="40"/>
      </c>
      <c r="G450" s="10"/>
    </row>
    <row r="451" spans="1:7" ht="12.75">
      <c r="A451" s="37">
        <v>439</v>
      </c>
      <c r="B451" s="1">
        <f t="shared" si="36"/>
      </c>
      <c r="C451" s="2">
        <f t="shared" si="37"/>
      </c>
      <c r="D451" s="3">
        <f t="shared" si="38"/>
      </c>
      <c r="E451" s="4">
        <f t="shared" si="39"/>
      </c>
      <c r="F451" s="5">
        <f t="shared" si="40"/>
      </c>
      <c r="G451" s="10"/>
    </row>
    <row r="452" spans="1:7" ht="12.75">
      <c r="A452" s="37">
        <v>440</v>
      </c>
      <c r="B452" s="1">
        <f t="shared" si="36"/>
      </c>
      <c r="C452" s="2">
        <f t="shared" si="37"/>
      </c>
      <c r="D452" s="3">
        <f t="shared" si="38"/>
      </c>
      <c r="E452" s="4">
        <f t="shared" si="39"/>
      </c>
      <c r="F452" s="5">
        <f t="shared" si="40"/>
      </c>
      <c r="G452" s="10"/>
    </row>
    <row r="453" spans="1:7" ht="12.75">
      <c r="A453" s="37">
        <v>441</v>
      </c>
      <c r="B453" s="1">
        <f t="shared" si="36"/>
      </c>
      <c r="C453" s="2">
        <f t="shared" si="37"/>
      </c>
      <c r="D453" s="3">
        <f t="shared" si="38"/>
      </c>
      <c r="E453" s="4">
        <f t="shared" si="39"/>
      </c>
      <c r="F453" s="5">
        <f t="shared" si="40"/>
      </c>
      <c r="G453" s="10"/>
    </row>
    <row r="454" spans="1:7" ht="12.75">
      <c r="A454" s="37">
        <v>442</v>
      </c>
      <c r="B454" s="1">
        <f t="shared" si="36"/>
      </c>
      <c r="C454" s="2">
        <f t="shared" si="37"/>
      </c>
      <c r="D454" s="3">
        <f t="shared" si="38"/>
      </c>
      <c r="E454" s="4">
        <f t="shared" si="39"/>
      </c>
      <c r="F454" s="5">
        <f t="shared" si="40"/>
      </c>
      <c r="G454" s="10"/>
    </row>
    <row r="455" spans="1:7" ht="12.75">
      <c r="A455" s="37">
        <v>443</v>
      </c>
      <c r="B455" s="1">
        <f t="shared" si="36"/>
      </c>
      <c r="C455" s="2">
        <f t="shared" si="37"/>
      </c>
      <c r="D455" s="3">
        <f t="shared" si="38"/>
      </c>
      <c r="E455" s="4">
        <f t="shared" si="39"/>
      </c>
      <c r="F455" s="5">
        <f t="shared" si="40"/>
      </c>
      <c r="G455" s="10"/>
    </row>
    <row r="456" spans="1:7" ht="12.75">
      <c r="A456" s="37">
        <v>444</v>
      </c>
      <c r="B456" s="1">
        <f t="shared" si="36"/>
      </c>
      <c r="C456" s="2">
        <f t="shared" si="37"/>
      </c>
      <c r="D456" s="3">
        <f t="shared" si="38"/>
      </c>
      <c r="E456" s="4">
        <f t="shared" si="39"/>
      </c>
      <c r="F456" s="5">
        <f t="shared" si="40"/>
      </c>
      <c r="G456" s="10"/>
    </row>
    <row r="457" spans="1:7" ht="12.75">
      <c r="A457" s="37">
        <v>445</v>
      </c>
      <c r="B457" s="1">
        <f t="shared" si="36"/>
      </c>
      <c r="C457" s="2">
        <f t="shared" si="37"/>
      </c>
      <c r="D457" s="3">
        <f t="shared" si="38"/>
      </c>
      <c r="E457" s="4">
        <f t="shared" si="39"/>
      </c>
      <c r="F457" s="5">
        <f t="shared" si="40"/>
      </c>
      <c r="G457" s="10"/>
    </row>
    <row r="458" spans="1:7" ht="12.75">
      <c r="A458" s="37">
        <v>446</v>
      </c>
      <c r="B458" s="1">
        <f t="shared" si="36"/>
      </c>
      <c r="C458" s="2">
        <f t="shared" si="37"/>
      </c>
      <c r="D458" s="3">
        <f t="shared" si="38"/>
      </c>
      <c r="E458" s="4">
        <f t="shared" si="39"/>
      </c>
      <c r="F458" s="5">
        <f t="shared" si="40"/>
      </c>
      <c r="G458" s="10"/>
    </row>
    <row r="459" spans="1:7" ht="12.75">
      <c r="A459" s="37">
        <v>447</v>
      </c>
      <c r="B459" s="1">
        <f t="shared" si="36"/>
      </c>
      <c r="C459" s="2">
        <f t="shared" si="37"/>
      </c>
      <c r="D459" s="3">
        <f t="shared" si="38"/>
      </c>
      <c r="E459" s="4">
        <f t="shared" si="39"/>
      </c>
      <c r="F459" s="5">
        <f t="shared" si="40"/>
      </c>
      <c r="G459" s="10"/>
    </row>
    <row r="460" spans="1:7" ht="12.75">
      <c r="A460" s="37">
        <v>448</v>
      </c>
      <c r="B460" s="1">
        <f t="shared" si="36"/>
      </c>
      <c r="C460" s="2">
        <f t="shared" si="37"/>
      </c>
      <c r="D460" s="3">
        <f t="shared" si="38"/>
      </c>
      <c r="E460" s="4">
        <f t="shared" si="39"/>
      </c>
      <c r="F460" s="5">
        <f t="shared" si="40"/>
      </c>
      <c r="G460" s="10"/>
    </row>
    <row r="461" spans="1:7" ht="12.75">
      <c r="A461" s="37">
        <v>449</v>
      </c>
      <c r="B461" s="1">
        <f t="shared" si="36"/>
      </c>
      <c r="C461" s="2">
        <f t="shared" si="37"/>
      </c>
      <c r="D461" s="3">
        <f t="shared" si="38"/>
      </c>
      <c r="E461" s="4">
        <f t="shared" si="39"/>
      </c>
      <c r="F461" s="5">
        <f t="shared" si="40"/>
      </c>
      <c r="G461" s="10"/>
    </row>
    <row r="462" spans="1:7" ht="12.75">
      <c r="A462" s="37">
        <v>450</v>
      </c>
      <c r="B462" s="1">
        <f t="shared" si="36"/>
      </c>
      <c r="C462" s="2">
        <f t="shared" si="37"/>
      </c>
      <c r="D462" s="3">
        <f t="shared" si="38"/>
      </c>
      <c r="E462" s="4">
        <f t="shared" si="39"/>
      </c>
      <c r="F462" s="5">
        <f t="shared" si="40"/>
      </c>
      <c r="G462" s="10"/>
    </row>
    <row r="463" spans="1:7" ht="12.75">
      <c r="A463" s="37">
        <v>451</v>
      </c>
      <c r="B463" s="1">
        <f aca="true" t="shared" si="41" ref="B463:B526">IF(A463&gt;$C$4*$C$5,"",A463&amp;" . termin")</f>
      </c>
      <c r="C463" s="2">
        <f aca="true" t="shared" si="42" ref="C463:C526">IF(A462&gt;=$C$4*$C$5,"",C462)</f>
      </c>
      <c r="D463" s="3">
        <f aca="true" t="shared" si="43" ref="D463:D526">IF(A462&gt;=$C$4*$C$5,"",F462*$C$3/$C$5)</f>
      </c>
      <c r="E463" s="4">
        <f aca="true" t="shared" si="44" ref="E463:E526">IF(A462&gt;=$C$4*$C$5,"",C463-D463)</f>
      </c>
      <c r="F463" s="5">
        <f aca="true" t="shared" si="45" ref="F463:F526">IF(E463="","",F462-E463)</f>
      </c>
      <c r="G463" s="10"/>
    </row>
    <row r="464" spans="1:7" ht="12.75">
      <c r="A464" s="37">
        <v>452</v>
      </c>
      <c r="B464" s="1">
        <f t="shared" si="41"/>
      </c>
      <c r="C464" s="2">
        <f t="shared" si="42"/>
      </c>
      <c r="D464" s="3">
        <f t="shared" si="43"/>
      </c>
      <c r="E464" s="4">
        <f t="shared" si="44"/>
      </c>
      <c r="F464" s="5">
        <f t="shared" si="45"/>
      </c>
      <c r="G464" s="10"/>
    </row>
    <row r="465" spans="1:7" ht="12.75">
      <c r="A465" s="37">
        <v>453</v>
      </c>
      <c r="B465" s="1">
        <f t="shared" si="41"/>
      </c>
      <c r="C465" s="2">
        <f t="shared" si="42"/>
      </c>
      <c r="D465" s="3">
        <f t="shared" si="43"/>
      </c>
      <c r="E465" s="4">
        <f t="shared" si="44"/>
      </c>
      <c r="F465" s="5">
        <f t="shared" si="45"/>
      </c>
      <c r="G465" s="10"/>
    </row>
    <row r="466" spans="1:7" ht="12.75">
      <c r="A466" s="37">
        <v>454</v>
      </c>
      <c r="B466" s="1">
        <f t="shared" si="41"/>
      </c>
      <c r="C466" s="2">
        <f t="shared" si="42"/>
      </c>
      <c r="D466" s="3">
        <f t="shared" si="43"/>
      </c>
      <c r="E466" s="4">
        <f t="shared" si="44"/>
      </c>
      <c r="F466" s="5">
        <f t="shared" si="45"/>
      </c>
      <c r="G466" s="10"/>
    </row>
    <row r="467" spans="1:7" ht="12.75">
      <c r="A467" s="37">
        <v>455</v>
      </c>
      <c r="B467" s="1">
        <f t="shared" si="41"/>
      </c>
      <c r="C467" s="2">
        <f t="shared" si="42"/>
      </c>
      <c r="D467" s="3">
        <f t="shared" si="43"/>
      </c>
      <c r="E467" s="4">
        <f t="shared" si="44"/>
      </c>
      <c r="F467" s="5">
        <f t="shared" si="45"/>
      </c>
      <c r="G467" s="10"/>
    </row>
    <row r="468" spans="1:7" ht="12.75">
      <c r="A468" s="37">
        <v>456</v>
      </c>
      <c r="B468" s="1">
        <f t="shared" si="41"/>
      </c>
      <c r="C468" s="2">
        <f t="shared" si="42"/>
      </c>
      <c r="D468" s="3">
        <f t="shared" si="43"/>
      </c>
      <c r="E468" s="4">
        <f t="shared" si="44"/>
      </c>
      <c r="F468" s="5">
        <f t="shared" si="45"/>
      </c>
      <c r="G468" s="10"/>
    </row>
    <row r="469" spans="1:7" ht="12.75">
      <c r="A469" s="37">
        <v>457</v>
      </c>
      <c r="B469" s="1">
        <f t="shared" si="41"/>
      </c>
      <c r="C469" s="2">
        <f t="shared" si="42"/>
      </c>
      <c r="D469" s="3">
        <f t="shared" si="43"/>
      </c>
      <c r="E469" s="4">
        <f t="shared" si="44"/>
      </c>
      <c r="F469" s="5">
        <f t="shared" si="45"/>
      </c>
      <c r="G469" s="10"/>
    </row>
    <row r="470" spans="1:7" ht="12.75">
      <c r="A470" s="37">
        <v>458</v>
      </c>
      <c r="B470" s="1">
        <f t="shared" si="41"/>
      </c>
      <c r="C470" s="2">
        <f t="shared" si="42"/>
      </c>
      <c r="D470" s="3">
        <f t="shared" si="43"/>
      </c>
      <c r="E470" s="4">
        <f t="shared" si="44"/>
      </c>
      <c r="F470" s="5">
        <f t="shared" si="45"/>
      </c>
      <c r="G470" s="10"/>
    </row>
    <row r="471" spans="1:7" ht="12.75">
      <c r="A471" s="37">
        <v>459</v>
      </c>
      <c r="B471" s="1">
        <f t="shared" si="41"/>
      </c>
      <c r="C471" s="2">
        <f t="shared" si="42"/>
      </c>
      <c r="D471" s="3">
        <f t="shared" si="43"/>
      </c>
      <c r="E471" s="4">
        <f t="shared" si="44"/>
      </c>
      <c r="F471" s="5">
        <f t="shared" si="45"/>
      </c>
      <c r="G471" s="10"/>
    </row>
    <row r="472" spans="1:7" ht="12.75">
      <c r="A472" s="37">
        <v>460</v>
      </c>
      <c r="B472" s="1">
        <f t="shared" si="41"/>
      </c>
      <c r="C472" s="2">
        <f t="shared" si="42"/>
      </c>
      <c r="D472" s="3">
        <f t="shared" si="43"/>
      </c>
      <c r="E472" s="4">
        <f t="shared" si="44"/>
      </c>
      <c r="F472" s="5">
        <f t="shared" si="45"/>
      </c>
      <c r="G472" s="10"/>
    </row>
    <row r="473" spans="1:7" ht="12.75">
      <c r="A473" s="37">
        <v>461</v>
      </c>
      <c r="B473" s="1">
        <f t="shared" si="41"/>
      </c>
      <c r="C473" s="2">
        <f t="shared" si="42"/>
      </c>
      <c r="D473" s="3">
        <f t="shared" si="43"/>
      </c>
      <c r="E473" s="4">
        <f t="shared" si="44"/>
      </c>
      <c r="F473" s="5">
        <f t="shared" si="45"/>
      </c>
      <c r="G473" s="10"/>
    </row>
    <row r="474" spans="1:7" ht="12.75">
      <c r="A474" s="37">
        <v>462</v>
      </c>
      <c r="B474" s="1">
        <f t="shared" si="41"/>
      </c>
      <c r="C474" s="2">
        <f t="shared" si="42"/>
      </c>
      <c r="D474" s="3">
        <f t="shared" si="43"/>
      </c>
      <c r="E474" s="4">
        <f t="shared" si="44"/>
      </c>
      <c r="F474" s="5">
        <f t="shared" si="45"/>
      </c>
      <c r="G474" s="10"/>
    </row>
    <row r="475" spans="1:7" ht="12.75">
      <c r="A475" s="37">
        <v>463</v>
      </c>
      <c r="B475" s="1">
        <f t="shared" si="41"/>
      </c>
      <c r="C475" s="2">
        <f t="shared" si="42"/>
      </c>
      <c r="D475" s="3">
        <f t="shared" si="43"/>
      </c>
      <c r="E475" s="4">
        <f t="shared" si="44"/>
      </c>
      <c r="F475" s="5">
        <f t="shared" si="45"/>
      </c>
      <c r="G475" s="10"/>
    </row>
    <row r="476" spans="1:7" ht="12.75">
      <c r="A476" s="37">
        <v>464</v>
      </c>
      <c r="B476" s="1">
        <f t="shared" si="41"/>
      </c>
      <c r="C476" s="2">
        <f t="shared" si="42"/>
      </c>
      <c r="D476" s="3">
        <f t="shared" si="43"/>
      </c>
      <c r="E476" s="4">
        <f t="shared" si="44"/>
      </c>
      <c r="F476" s="5">
        <f t="shared" si="45"/>
      </c>
      <c r="G476" s="10"/>
    </row>
    <row r="477" spans="1:7" ht="12.75">
      <c r="A477" s="37">
        <v>465</v>
      </c>
      <c r="B477" s="1">
        <f t="shared" si="41"/>
      </c>
      <c r="C477" s="2">
        <f t="shared" si="42"/>
      </c>
      <c r="D477" s="3">
        <f t="shared" si="43"/>
      </c>
      <c r="E477" s="4">
        <f t="shared" si="44"/>
      </c>
      <c r="F477" s="5">
        <f t="shared" si="45"/>
      </c>
      <c r="G477" s="10"/>
    </row>
    <row r="478" spans="1:7" ht="12.75">
      <c r="A478" s="37">
        <v>466</v>
      </c>
      <c r="B478" s="1">
        <f t="shared" si="41"/>
      </c>
      <c r="C478" s="2">
        <f t="shared" si="42"/>
      </c>
      <c r="D478" s="3">
        <f t="shared" si="43"/>
      </c>
      <c r="E478" s="4">
        <f t="shared" si="44"/>
      </c>
      <c r="F478" s="5">
        <f t="shared" si="45"/>
      </c>
      <c r="G478" s="10"/>
    </row>
    <row r="479" spans="1:7" ht="12.75">
      <c r="A479" s="37">
        <v>467</v>
      </c>
      <c r="B479" s="1">
        <f t="shared" si="41"/>
      </c>
      <c r="C479" s="2">
        <f t="shared" si="42"/>
      </c>
      <c r="D479" s="3">
        <f t="shared" si="43"/>
      </c>
      <c r="E479" s="4">
        <f t="shared" si="44"/>
      </c>
      <c r="F479" s="5">
        <f t="shared" si="45"/>
      </c>
      <c r="G479" s="10"/>
    </row>
    <row r="480" spans="1:7" ht="12.75">
      <c r="A480" s="37">
        <v>468</v>
      </c>
      <c r="B480" s="1">
        <f t="shared" si="41"/>
      </c>
      <c r="C480" s="2">
        <f t="shared" si="42"/>
      </c>
      <c r="D480" s="3">
        <f t="shared" si="43"/>
      </c>
      <c r="E480" s="4">
        <f t="shared" si="44"/>
      </c>
      <c r="F480" s="5">
        <f t="shared" si="45"/>
      </c>
      <c r="G480" s="10"/>
    </row>
    <row r="481" spans="1:7" ht="12.75">
      <c r="A481" s="37">
        <v>469</v>
      </c>
      <c r="B481" s="1">
        <f t="shared" si="41"/>
      </c>
      <c r="C481" s="2">
        <f t="shared" si="42"/>
      </c>
      <c r="D481" s="3">
        <f t="shared" si="43"/>
      </c>
      <c r="E481" s="4">
        <f t="shared" si="44"/>
      </c>
      <c r="F481" s="5">
        <f t="shared" si="45"/>
      </c>
      <c r="G481" s="10"/>
    </row>
    <row r="482" spans="1:7" ht="12.75">
      <c r="A482" s="37">
        <v>470</v>
      </c>
      <c r="B482" s="1">
        <f t="shared" si="41"/>
      </c>
      <c r="C482" s="2">
        <f t="shared" si="42"/>
      </c>
      <c r="D482" s="3">
        <f t="shared" si="43"/>
      </c>
      <c r="E482" s="4">
        <f t="shared" si="44"/>
      </c>
      <c r="F482" s="5">
        <f t="shared" si="45"/>
      </c>
      <c r="G482" s="10"/>
    </row>
    <row r="483" spans="1:7" ht="12.75">
      <c r="A483" s="37">
        <v>471</v>
      </c>
      <c r="B483" s="1">
        <f t="shared" si="41"/>
      </c>
      <c r="C483" s="2">
        <f t="shared" si="42"/>
      </c>
      <c r="D483" s="3">
        <f t="shared" si="43"/>
      </c>
      <c r="E483" s="4">
        <f t="shared" si="44"/>
      </c>
      <c r="F483" s="5">
        <f t="shared" si="45"/>
      </c>
      <c r="G483" s="10"/>
    </row>
    <row r="484" spans="1:7" ht="12.75">
      <c r="A484" s="37">
        <v>472</v>
      </c>
      <c r="B484" s="1">
        <f t="shared" si="41"/>
      </c>
      <c r="C484" s="2">
        <f t="shared" si="42"/>
      </c>
      <c r="D484" s="3">
        <f t="shared" si="43"/>
      </c>
      <c r="E484" s="4">
        <f t="shared" si="44"/>
      </c>
      <c r="F484" s="5">
        <f t="shared" si="45"/>
      </c>
      <c r="G484" s="10"/>
    </row>
    <row r="485" spans="1:7" ht="12.75">
      <c r="A485" s="37">
        <v>473</v>
      </c>
      <c r="B485" s="1">
        <f t="shared" si="41"/>
      </c>
      <c r="C485" s="2">
        <f t="shared" si="42"/>
      </c>
      <c r="D485" s="3">
        <f t="shared" si="43"/>
      </c>
      <c r="E485" s="4">
        <f t="shared" si="44"/>
      </c>
      <c r="F485" s="5">
        <f t="shared" si="45"/>
      </c>
      <c r="G485" s="10"/>
    </row>
    <row r="486" spans="1:7" ht="12.75">
      <c r="A486" s="37">
        <v>474</v>
      </c>
      <c r="B486" s="1">
        <f t="shared" si="41"/>
      </c>
      <c r="C486" s="2">
        <f t="shared" si="42"/>
      </c>
      <c r="D486" s="3">
        <f t="shared" si="43"/>
      </c>
      <c r="E486" s="4">
        <f t="shared" si="44"/>
      </c>
      <c r="F486" s="5">
        <f t="shared" si="45"/>
      </c>
      <c r="G486" s="10"/>
    </row>
    <row r="487" spans="1:7" ht="12.75">
      <c r="A487" s="37">
        <v>475</v>
      </c>
      <c r="B487" s="1">
        <f t="shared" si="41"/>
      </c>
      <c r="C487" s="2">
        <f t="shared" si="42"/>
      </c>
      <c r="D487" s="3">
        <f t="shared" si="43"/>
      </c>
      <c r="E487" s="4">
        <f t="shared" si="44"/>
      </c>
      <c r="F487" s="5">
        <f t="shared" si="45"/>
      </c>
      <c r="G487" s="10"/>
    </row>
    <row r="488" spans="1:7" ht="12.75">
      <c r="A488" s="37">
        <v>476</v>
      </c>
      <c r="B488" s="1">
        <f t="shared" si="41"/>
      </c>
      <c r="C488" s="2">
        <f t="shared" si="42"/>
      </c>
      <c r="D488" s="3">
        <f t="shared" si="43"/>
      </c>
      <c r="E488" s="4">
        <f t="shared" si="44"/>
      </c>
      <c r="F488" s="5">
        <f t="shared" si="45"/>
      </c>
      <c r="G488" s="10"/>
    </row>
    <row r="489" spans="1:7" ht="12.75">
      <c r="A489" s="37">
        <v>477</v>
      </c>
      <c r="B489" s="1">
        <f t="shared" si="41"/>
      </c>
      <c r="C489" s="2">
        <f t="shared" si="42"/>
      </c>
      <c r="D489" s="3">
        <f t="shared" si="43"/>
      </c>
      <c r="E489" s="4">
        <f t="shared" si="44"/>
      </c>
      <c r="F489" s="5">
        <f t="shared" si="45"/>
      </c>
      <c r="G489" s="10"/>
    </row>
    <row r="490" spans="1:7" ht="12.75">
      <c r="A490" s="37">
        <v>478</v>
      </c>
      <c r="B490" s="1">
        <f t="shared" si="41"/>
      </c>
      <c r="C490" s="2">
        <f t="shared" si="42"/>
      </c>
      <c r="D490" s="3">
        <f t="shared" si="43"/>
      </c>
      <c r="E490" s="4">
        <f t="shared" si="44"/>
      </c>
      <c r="F490" s="5">
        <f t="shared" si="45"/>
      </c>
      <c r="G490" s="10"/>
    </row>
    <row r="491" spans="1:7" ht="12.75">
      <c r="A491" s="37">
        <v>479</v>
      </c>
      <c r="B491" s="1">
        <f t="shared" si="41"/>
      </c>
      <c r="C491" s="2">
        <f t="shared" si="42"/>
      </c>
      <c r="D491" s="3">
        <f t="shared" si="43"/>
      </c>
      <c r="E491" s="4">
        <f t="shared" si="44"/>
      </c>
      <c r="F491" s="5">
        <f t="shared" si="45"/>
      </c>
      <c r="G491" s="10"/>
    </row>
    <row r="492" spans="1:7" ht="12.75">
      <c r="A492" s="37">
        <v>480</v>
      </c>
      <c r="B492" s="1">
        <f t="shared" si="41"/>
      </c>
      <c r="C492" s="2">
        <f t="shared" si="42"/>
      </c>
      <c r="D492" s="3">
        <f t="shared" si="43"/>
      </c>
      <c r="E492" s="4">
        <f t="shared" si="44"/>
      </c>
      <c r="F492" s="5">
        <f t="shared" si="45"/>
      </c>
      <c r="G492" s="10"/>
    </row>
    <row r="493" spans="1:7" ht="12.75">
      <c r="A493" s="37">
        <v>481</v>
      </c>
      <c r="B493" s="1">
        <f t="shared" si="41"/>
      </c>
      <c r="C493" s="2">
        <f t="shared" si="42"/>
      </c>
      <c r="D493" s="3">
        <f t="shared" si="43"/>
      </c>
      <c r="E493" s="4">
        <f t="shared" si="44"/>
      </c>
      <c r="F493" s="5">
        <f t="shared" si="45"/>
      </c>
      <c r="G493" s="10"/>
    </row>
    <row r="494" spans="1:7" ht="12.75">
      <c r="A494" s="37">
        <v>482</v>
      </c>
      <c r="B494" s="1">
        <f t="shared" si="41"/>
      </c>
      <c r="C494" s="2">
        <f t="shared" si="42"/>
      </c>
      <c r="D494" s="3">
        <f t="shared" si="43"/>
      </c>
      <c r="E494" s="4">
        <f t="shared" si="44"/>
      </c>
      <c r="F494" s="5">
        <f t="shared" si="45"/>
      </c>
      <c r="G494" s="10"/>
    </row>
    <row r="495" spans="1:7" ht="12.75">
      <c r="A495" s="37">
        <v>483</v>
      </c>
      <c r="B495" s="1">
        <f t="shared" si="41"/>
      </c>
      <c r="C495" s="2">
        <f t="shared" si="42"/>
      </c>
      <c r="D495" s="3">
        <f t="shared" si="43"/>
      </c>
      <c r="E495" s="4">
        <f t="shared" si="44"/>
      </c>
      <c r="F495" s="5">
        <f t="shared" si="45"/>
      </c>
      <c r="G495" s="10"/>
    </row>
    <row r="496" spans="1:7" ht="12.75">
      <c r="A496" s="37">
        <v>484</v>
      </c>
      <c r="B496" s="1">
        <f t="shared" si="41"/>
      </c>
      <c r="C496" s="2">
        <f t="shared" si="42"/>
      </c>
      <c r="D496" s="3">
        <f t="shared" si="43"/>
      </c>
      <c r="E496" s="4">
        <f t="shared" si="44"/>
      </c>
      <c r="F496" s="5">
        <f t="shared" si="45"/>
      </c>
      <c r="G496" s="10"/>
    </row>
    <row r="497" spans="1:7" ht="12.75">
      <c r="A497" s="37">
        <v>485</v>
      </c>
      <c r="B497" s="1">
        <f t="shared" si="41"/>
      </c>
      <c r="C497" s="2">
        <f t="shared" si="42"/>
      </c>
      <c r="D497" s="3">
        <f t="shared" si="43"/>
      </c>
      <c r="E497" s="4">
        <f t="shared" si="44"/>
      </c>
      <c r="F497" s="5">
        <f t="shared" si="45"/>
      </c>
      <c r="G497" s="10"/>
    </row>
    <row r="498" spans="1:7" ht="12.75">
      <c r="A498" s="37">
        <v>486</v>
      </c>
      <c r="B498" s="1">
        <f t="shared" si="41"/>
      </c>
      <c r="C498" s="2">
        <f t="shared" si="42"/>
      </c>
      <c r="D498" s="3">
        <f t="shared" si="43"/>
      </c>
      <c r="E498" s="4">
        <f t="shared" si="44"/>
      </c>
      <c r="F498" s="5">
        <f t="shared" si="45"/>
      </c>
      <c r="G498" s="10"/>
    </row>
    <row r="499" spans="1:7" ht="12.75">
      <c r="A499" s="37">
        <v>487</v>
      </c>
      <c r="B499" s="1">
        <f t="shared" si="41"/>
      </c>
      <c r="C499" s="2">
        <f t="shared" si="42"/>
      </c>
      <c r="D499" s="3">
        <f t="shared" si="43"/>
      </c>
      <c r="E499" s="4">
        <f t="shared" si="44"/>
      </c>
      <c r="F499" s="5">
        <f t="shared" si="45"/>
      </c>
      <c r="G499" s="10"/>
    </row>
    <row r="500" spans="1:7" ht="12.75">
      <c r="A500" s="37">
        <v>488</v>
      </c>
      <c r="B500" s="1">
        <f t="shared" si="41"/>
      </c>
      <c r="C500" s="2">
        <f t="shared" si="42"/>
      </c>
      <c r="D500" s="3">
        <f t="shared" si="43"/>
      </c>
      <c r="E500" s="4">
        <f t="shared" si="44"/>
      </c>
      <c r="F500" s="5">
        <f t="shared" si="45"/>
      </c>
      <c r="G500" s="10"/>
    </row>
    <row r="501" spans="1:7" ht="12.75">
      <c r="A501" s="37">
        <v>489</v>
      </c>
      <c r="B501" s="1">
        <f t="shared" si="41"/>
      </c>
      <c r="C501" s="2">
        <f t="shared" si="42"/>
      </c>
      <c r="D501" s="3">
        <f t="shared" si="43"/>
      </c>
      <c r="E501" s="4">
        <f t="shared" si="44"/>
      </c>
      <c r="F501" s="5">
        <f t="shared" si="45"/>
      </c>
      <c r="G501" s="10"/>
    </row>
    <row r="502" spans="1:7" ht="12.75">
      <c r="A502" s="37">
        <v>490</v>
      </c>
      <c r="B502" s="1">
        <f t="shared" si="41"/>
      </c>
      <c r="C502" s="2">
        <f t="shared" si="42"/>
      </c>
      <c r="D502" s="3">
        <f t="shared" si="43"/>
      </c>
      <c r="E502" s="4">
        <f t="shared" si="44"/>
      </c>
      <c r="F502" s="5">
        <f t="shared" si="45"/>
      </c>
      <c r="G502" s="10"/>
    </row>
    <row r="503" spans="1:7" ht="12.75">
      <c r="A503" s="37">
        <v>491</v>
      </c>
      <c r="B503" s="1">
        <f t="shared" si="41"/>
      </c>
      <c r="C503" s="2">
        <f t="shared" si="42"/>
      </c>
      <c r="D503" s="3">
        <f t="shared" si="43"/>
      </c>
      <c r="E503" s="4">
        <f t="shared" si="44"/>
      </c>
      <c r="F503" s="5">
        <f t="shared" si="45"/>
      </c>
      <c r="G503" s="10"/>
    </row>
    <row r="504" spans="1:7" ht="12.75">
      <c r="A504" s="37">
        <v>492</v>
      </c>
      <c r="B504" s="1">
        <f t="shared" si="41"/>
      </c>
      <c r="C504" s="2">
        <f t="shared" si="42"/>
      </c>
      <c r="D504" s="3">
        <f t="shared" si="43"/>
      </c>
      <c r="E504" s="4">
        <f t="shared" si="44"/>
      </c>
      <c r="F504" s="5">
        <f t="shared" si="45"/>
      </c>
      <c r="G504" s="10"/>
    </row>
    <row r="505" spans="1:7" ht="12.75">
      <c r="A505" s="37">
        <v>493</v>
      </c>
      <c r="B505" s="1">
        <f t="shared" si="41"/>
      </c>
      <c r="C505" s="2">
        <f t="shared" si="42"/>
      </c>
      <c r="D505" s="3">
        <f t="shared" si="43"/>
      </c>
      <c r="E505" s="4">
        <f t="shared" si="44"/>
      </c>
      <c r="F505" s="5">
        <f t="shared" si="45"/>
      </c>
      <c r="G505" s="10"/>
    </row>
    <row r="506" spans="1:7" ht="12.75">
      <c r="A506" s="37">
        <v>494</v>
      </c>
      <c r="B506" s="1">
        <f t="shared" si="41"/>
      </c>
      <c r="C506" s="2">
        <f t="shared" si="42"/>
      </c>
      <c r="D506" s="3">
        <f t="shared" si="43"/>
      </c>
      <c r="E506" s="4">
        <f t="shared" si="44"/>
      </c>
      <c r="F506" s="5">
        <f t="shared" si="45"/>
      </c>
      <c r="G506" s="10"/>
    </row>
    <row r="507" spans="1:7" ht="12.75">
      <c r="A507" s="37">
        <v>495</v>
      </c>
      <c r="B507" s="1">
        <f t="shared" si="41"/>
      </c>
      <c r="C507" s="2">
        <f t="shared" si="42"/>
      </c>
      <c r="D507" s="3">
        <f t="shared" si="43"/>
      </c>
      <c r="E507" s="4">
        <f t="shared" si="44"/>
      </c>
      <c r="F507" s="5">
        <f t="shared" si="45"/>
      </c>
      <c r="G507" s="10"/>
    </row>
    <row r="508" spans="1:7" ht="12.75">
      <c r="A508" s="37">
        <v>496</v>
      </c>
      <c r="B508" s="1">
        <f t="shared" si="41"/>
      </c>
      <c r="C508" s="2">
        <f t="shared" si="42"/>
      </c>
      <c r="D508" s="3">
        <f t="shared" si="43"/>
      </c>
      <c r="E508" s="4">
        <f t="shared" si="44"/>
      </c>
      <c r="F508" s="5">
        <f t="shared" si="45"/>
      </c>
      <c r="G508" s="10"/>
    </row>
    <row r="509" spans="1:7" ht="12.75">
      <c r="A509" s="37">
        <v>497</v>
      </c>
      <c r="B509" s="1">
        <f t="shared" si="41"/>
      </c>
      <c r="C509" s="2">
        <f t="shared" si="42"/>
      </c>
      <c r="D509" s="3">
        <f t="shared" si="43"/>
      </c>
      <c r="E509" s="4">
        <f t="shared" si="44"/>
      </c>
      <c r="F509" s="5">
        <f t="shared" si="45"/>
      </c>
      <c r="G509" s="10"/>
    </row>
    <row r="510" spans="1:7" ht="12.75">
      <c r="A510" s="37">
        <v>498</v>
      </c>
      <c r="B510" s="1">
        <f t="shared" si="41"/>
      </c>
      <c r="C510" s="2">
        <f t="shared" si="42"/>
      </c>
      <c r="D510" s="3">
        <f t="shared" si="43"/>
      </c>
      <c r="E510" s="4">
        <f t="shared" si="44"/>
      </c>
      <c r="F510" s="5">
        <f t="shared" si="45"/>
      </c>
      <c r="G510" s="10"/>
    </row>
    <row r="511" spans="1:7" ht="12.75">
      <c r="A511" s="37">
        <v>499</v>
      </c>
      <c r="B511" s="1">
        <f t="shared" si="41"/>
      </c>
      <c r="C511" s="2">
        <f t="shared" si="42"/>
      </c>
      <c r="D511" s="3">
        <f t="shared" si="43"/>
      </c>
      <c r="E511" s="4">
        <f t="shared" si="44"/>
      </c>
      <c r="F511" s="5">
        <f t="shared" si="45"/>
      </c>
      <c r="G511" s="10"/>
    </row>
    <row r="512" spans="1:7" ht="12.75">
      <c r="A512" s="37">
        <v>500</v>
      </c>
      <c r="B512" s="1">
        <f t="shared" si="41"/>
      </c>
      <c r="C512" s="2">
        <f t="shared" si="42"/>
      </c>
      <c r="D512" s="3">
        <f t="shared" si="43"/>
      </c>
      <c r="E512" s="4">
        <f t="shared" si="44"/>
      </c>
      <c r="F512" s="5">
        <f t="shared" si="45"/>
      </c>
      <c r="G512" s="10"/>
    </row>
    <row r="513" spans="1:7" ht="12.75">
      <c r="A513" s="37">
        <v>501</v>
      </c>
      <c r="B513" s="1">
        <f t="shared" si="41"/>
      </c>
      <c r="C513" s="2">
        <f t="shared" si="42"/>
      </c>
      <c r="D513" s="3">
        <f t="shared" si="43"/>
      </c>
      <c r="E513" s="4">
        <f t="shared" si="44"/>
      </c>
      <c r="F513" s="5">
        <f t="shared" si="45"/>
      </c>
      <c r="G513" s="10"/>
    </row>
    <row r="514" spans="1:7" ht="12.75">
      <c r="A514" s="37">
        <v>502</v>
      </c>
      <c r="B514" s="1">
        <f t="shared" si="41"/>
      </c>
      <c r="C514" s="2">
        <f t="shared" si="42"/>
      </c>
      <c r="D514" s="3">
        <f t="shared" si="43"/>
      </c>
      <c r="E514" s="4">
        <f t="shared" si="44"/>
      </c>
      <c r="F514" s="5">
        <f t="shared" si="45"/>
      </c>
      <c r="G514" s="10"/>
    </row>
    <row r="515" spans="1:7" ht="12.75">
      <c r="A515" s="37">
        <v>503</v>
      </c>
      <c r="B515" s="1">
        <f t="shared" si="41"/>
      </c>
      <c r="C515" s="2">
        <f t="shared" si="42"/>
      </c>
      <c r="D515" s="3">
        <f t="shared" si="43"/>
      </c>
      <c r="E515" s="4">
        <f t="shared" si="44"/>
      </c>
      <c r="F515" s="5">
        <f t="shared" si="45"/>
      </c>
      <c r="G515" s="10"/>
    </row>
    <row r="516" spans="1:7" ht="12.75">
      <c r="A516" s="37">
        <v>504</v>
      </c>
      <c r="B516" s="1">
        <f t="shared" si="41"/>
      </c>
      <c r="C516" s="2">
        <f t="shared" si="42"/>
      </c>
      <c r="D516" s="3">
        <f t="shared" si="43"/>
      </c>
      <c r="E516" s="4">
        <f t="shared" si="44"/>
      </c>
      <c r="F516" s="5">
        <f t="shared" si="45"/>
      </c>
      <c r="G516" s="10"/>
    </row>
    <row r="517" spans="1:7" ht="12.75">
      <c r="A517" s="37">
        <v>505</v>
      </c>
      <c r="B517" s="1">
        <f t="shared" si="41"/>
      </c>
      <c r="C517" s="2">
        <f t="shared" si="42"/>
      </c>
      <c r="D517" s="3">
        <f t="shared" si="43"/>
      </c>
      <c r="E517" s="4">
        <f t="shared" si="44"/>
      </c>
      <c r="F517" s="5">
        <f t="shared" si="45"/>
      </c>
      <c r="G517" s="10"/>
    </row>
    <row r="518" spans="1:7" ht="12.75">
      <c r="A518" s="37">
        <v>506</v>
      </c>
      <c r="B518" s="1">
        <f t="shared" si="41"/>
      </c>
      <c r="C518" s="2">
        <f t="shared" si="42"/>
      </c>
      <c r="D518" s="3">
        <f t="shared" si="43"/>
      </c>
      <c r="E518" s="4">
        <f t="shared" si="44"/>
      </c>
      <c r="F518" s="5">
        <f t="shared" si="45"/>
      </c>
      <c r="G518" s="10"/>
    </row>
    <row r="519" spans="1:7" ht="12.75">
      <c r="A519" s="37">
        <v>507</v>
      </c>
      <c r="B519" s="1">
        <f t="shared" si="41"/>
      </c>
      <c r="C519" s="2">
        <f t="shared" si="42"/>
      </c>
      <c r="D519" s="3">
        <f t="shared" si="43"/>
      </c>
      <c r="E519" s="4">
        <f t="shared" si="44"/>
      </c>
      <c r="F519" s="5">
        <f t="shared" si="45"/>
      </c>
      <c r="G519" s="10"/>
    </row>
    <row r="520" spans="1:7" ht="12.75">
      <c r="A520" s="37">
        <v>508</v>
      </c>
      <c r="B520" s="1">
        <f t="shared" si="41"/>
      </c>
      <c r="C520" s="2">
        <f t="shared" si="42"/>
      </c>
      <c r="D520" s="3">
        <f t="shared" si="43"/>
      </c>
      <c r="E520" s="4">
        <f t="shared" si="44"/>
      </c>
      <c r="F520" s="5">
        <f t="shared" si="45"/>
      </c>
      <c r="G520" s="10"/>
    </row>
    <row r="521" spans="1:7" ht="12.75">
      <c r="A521" s="37">
        <v>509</v>
      </c>
      <c r="B521" s="1">
        <f t="shared" si="41"/>
      </c>
      <c r="C521" s="2">
        <f t="shared" si="42"/>
      </c>
      <c r="D521" s="3">
        <f t="shared" si="43"/>
      </c>
      <c r="E521" s="4">
        <f t="shared" si="44"/>
      </c>
      <c r="F521" s="5">
        <f t="shared" si="45"/>
      </c>
      <c r="G521" s="10"/>
    </row>
    <row r="522" spans="1:7" ht="12.75">
      <c r="A522" s="37">
        <v>510</v>
      </c>
      <c r="B522" s="1">
        <f t="shared" si="41"/>
      </c>
      <c r="C522" s="2">
        <f t="shared" si="42"/>
      </c>
      <c r="D522" s="3">
        <f t="shared" si="43"/>
      </c>
      <c r="E522" s="4">
        <f t="shared" si="44"/>
      </c>
      <c r="F522" s="5">
        <f t="shared" si="45"/>
      </c>
      <c r="G522" s="10"/>
    </row>
    <row r="523" spans="1:7" ht="12.75">
      <c r="A523" s="37">
        <v>511</v>
      </c>
      <c r="B523" s="1">
        <f t="shared" si="41"/>
      </c>
      <c r="C523" s="2">
        <f t="shared" si="42"/>
      </c>
      <c r="D523" s="3">
        <f t="shared" si="43"/>
      </c>
      <c r="E523" s="4">
        <f t="shared" si="44"/>
      </c>
      <c r="F523" s="5">
        <f t="shared" si="45"/>
      </c>
      <c r="G523" s="10"/>
    </row>
    <row r="524" spans="1:7" ht="12.75">
      <c r="A524" s="37">
        <v>512</v>
      </c>
      <c r="B524" s="1">
        <f t="shared" si="41"/>
      </c>
      <c r="C524" s="2">
        <f t="shared" si="42"/>
      </c>
      <c r="D524" s="3">
        <f t="shared" si="43"/>
      </c>
      <c r="E524" s="4">
        <f t="shared" si="44"/>
      </c>
      <c r="F524" s="5">
        <f t="shared" si="45"/>
      </c>
      <c r="G524" s="10"/>
    </row>
    <row r="525" spans="1:7" ht="12.75">
      <c r="A525" s="37">
        <v>513</v>
      </c>
      <c r="B525" s="1">
        <f t="shared" si="41"/>
      </c>
      <c r="C525" s="2">
        <f t="shared" si="42"/>
      </c>
      <c r="D525" s="3">
        <f t="shared" si="43"/>
      </c>
      <c r="E525" s="4">
        <f t="shared" si="44"/>
      </c>
      <c r="F525" s="5">
        <f t="shared" si="45"/>
      </c>
      <c r="G525" s="10"/>
    </row>
    <row r="526" spans="1:7" ht="12.75">
      <c r="A526" s="37">
        <v>514</v>
      </c>
      <c r="B526" s="1">
        <f t="shared" si="41"/>
      </c>
      <c r="C526" s="2">
        <f t="shared" si="42"/>
      </c>
      <c r="D526" s="3">
        <f t="shared" si="43"/>
      </c>
      <c r="E526" s="4">
        <f t="shared" si="44"/>
      </c>
      <c r="F526" s="5">
        <f t="shared" si="45"/>
      </c>
      <c r="G526" s="10"/>
    </row>
    <row r="527" spans="1:7" ht="12.75">
      <c r="A527" s="37">
        <v>515</v>
      </c>
      <c r="B527" s="1">
        <f aca="true" t="shared" si="46" ref="B527:B590">IF(A527&gt;$C$4*$C$5,"",A527&amp;" . termin")</f>
      </c>
      <c r="C527" s="2">
        <f aca="true" t="shared" si="47" ref="C527:C590">IF(A526&gt;=$C$4*$C$5,"",C526)</f>
      </c>
      <c r="D527" s="3">
        <f aca="true" t="shared" si="48" ref="D527:D590">IF(A526&gt;=$C$4*$C$5,"",F526*$C$3/$C$5)</f>
      </c>
      <c r="E527" s="4">
        <f aca="true" t="shared" si="49" ref="E527:E590">IF(A526&gt;=$C$4*$C$5,"",C527-D527)</f>
      </c>
      <c r="F527" s="5">
        <f aca="true" t="shared" si="50" ref="F527:F590">IF(E527="","",F526-E527)</f>
      </c>
      <c r="G527" s="10"/>
    </row>
    <row r="528" spans="1:7" ht="12.75">
      <c r="A528" s="37">
        <v>516</v>
      </c>
      <c r="B528" s="1">
        <f t="shared" si="46"/>
      </c>
      <c r="C528" s="2">
        <f t="shared" si="47"/>
      </c>
      <c r="D528" s="3">
        <f t="shared" si="48"/>
      </c>
      <c r="E528" s="4">
        <f t="shared" si="49"/>
      </c>
      <c r="F528" s="5">
        <f t="shared" si="50"/>
      </c>
      <c r="G528" s="10"/>
    </row>
    <row r="529" spans="1:7" ht="12.75">
      <c r="A529" s="37">
        <v>517</v>
      </c>
      <c r="B529" s="1">
        <f t="shared" si="46"/>
      </c>
      <c r="C529" s="2">
        <f t="shared" si="47"/>
      </c>
      <c r="D529" s="3">
        <f t="shared" si="48"/>
      </c>
      <c r="E529" s="4">
        <f t="shared" si="49"/>
      </c>
      <c r="F529" s="5">
        <f t="shared" si="50"/>
      </c>
      <c r="G529" s="10"/>
    </row>
    <row r="530" spans="1:7" ht="12.75">
      <c r="A530" s="37">
        <v>518</v>
      </c>
      <c r="B530" s="1">
        <f t="shared" si="46"/>
      </c>
      <c r="C530" s="2">
        <f t="shared" si="47"/>
      </c>
      <c r="D530" s="3">
        <f t="shared" si="48"/>
      </c>
      <c r="E530" s="4">
        <f t="shared" si="49"/>
      </c>
      <c r="F530" s="5">
        <f t="shared" si="50"/>
      </c>
      <c r="G530" s="10"/>
    </row>
    <row r="531" spans="1:7" ht="12.75">
      <c r="A531" s="37">
        <v>519</v>
      </c>
      <c r="B531" s="1">
        <f t="shared" si="46"/>
      </c>
      <c r="C531" s="2">
        <f t="shared" si="47"/>
      </c>
      <c r="D531" s="3">
        <f t="shared" si="48"/>
      </c>
      <c r="E531" s="4">
        <f t="shared" si="49"/>
      </c>
      <c r="F531" s="5">
        <f t="shared" si="50"/>
      </c>
      <c r="G531" s="10"/>
    </row>
    <row r="532" spans="1:7" ht="12.75">
      <c r="A532" s="37">
        <v>520</v>
      </c>
      <c r="B532" s="1">
        <f t="shared" si="46"/>
      </c>
      <c r="C532" s="2">
        <f t="shared" si="47"/>
      </c>
      <c r="D532" s="3">
        <f t="shared" si="48"/>
      </c>
      <c r="E532" s="4">
        <f t="shared" si="49"/>
      </c>
      <c r="F532" s="5">
        <f t="shared" si="50"/>
      </c>
      <c r="G532" s="10"/>
    </row>
    <row r="533" spans="1:7" ht="12.75">
      <c r="A533" s="37">
        <v>521</v>
      </c>
      <c r="B533" s="1">
        <f t="shared" si="46"/>
      </c>
      <c r="C533" s="2">
        <f t="shared" si="47"/>
      </c>
      <c r="D533" s="3">
        <f t="shared" si="48"/>
      </c>
      <c r="E533" s="4">
        <f t="shared" si="49"/>
      </c>
      <c r="F533" s="5">
        <f t="shared" si="50"/>
      </c>
      <c r="G533" s="10"/>
    </row>
    <row r="534" spans="1:7" ht="12.75">
      <c r="A534" s="37">
        <v>522</v>
      </c>
      <c r="B534" s="1">
        <f t="shared" si="46"/>
      </c>
      <c r="C534" s="2">
        <f t="shared" si="47"/>
      </c>
      <c r="D534" s="3">
        <f t="shared" si="48"/>
      </c>
      <c r="E534" s="4">
        <f t="shared" si="49"/>
      </c>
      <c r="F534" s="5">
        <f t="shared" si="50"/>
      </c>
      <c r="G534" s="10"/>
    </row>
    <row r="535" spans="1:7" ht="12.75">
      <c r="A535" s="37">
        <v>523</v>
      </c>
      <c r="B535" s="1">
        <f t="shared" si="46"/>
      </c>
      <c r="C535" s="2">
        <f t="shared" si="47"/>
      </c>
      <c r="D535" s="3">
        <f t="shared" si="48"/>
      </c>
      <c r="E535" s="4">
        <f t="shared" si="49"/>
      </c>
      <c r="F535" s="5">
        <f t="shared" si="50"/>
      </c>
      <c r="G535" s="10"/>
    </row>
    <row r="536" spans="1:7" ht="12.75">
      <c r="A536" s="37">
        <v>524</v>
      </c>
      <c r="B536" s="1">
        <f t="shared" si="46"/>
      </c>
      <c r="C536" s="2">
        <f t="shared" si="47"/>
      </c>
      <c r="D536" s="3">
        <f t="shared" si="48"/>
      </c>
      <c r="E536" s="4">
        <f t="shared" si="49"/>
      </c>
      <c r="F536" s="5">
        <f t="shared" si="50"/>
      </c>
      <c r="G536" s="10"/>
    </row>
    <row r="537" spans="1:7" ht="12.75">
      <c r="A537" s="37">
        <v>525</v>
      </c>
      <c r="B537" s="1">
        <f t="shared" si="46"/>
      </c>
      <c r="C537" s="2">
        <f t="shared" si="47"/>
      </c>
      <c r="D537" s="3">
        <f t="shared" si="48"/>
      </c>
      <c r="E537" s="4">
        <f t="shared" si="49"/>
      </c>
      <c r="F537" s="5">
        <f t="shared" si="50"/>
      </c>
      <c r="G537" s="10"/>
    </row>
    <row r="538" spans="1:7" ht="12.75">
      <c r="A538" s="37">
        <v>526</v>
      </c>
      <c r="B538" s="1">
        <f t="shared" si="46"/>
      </c>
      <c r="C538" s="2">
        <f t="shared" si="47"/>
      </c>
      <c r="D538" s="3">
        <f t="shared" si="48"/>
      </c>
      <c r="E538" s="4">
        <f t="shared" si="49"/>
      </c>
      <c r="F538" s="5">
        <f t="shared" si="50"/>
      </c>
      <c r="G538" s="10"/>
    </row>
    <row r="539" spans="1:7" ht="12.75">
      <c r="A539" s="37">
        <v>527</v>
      </c>
      <c r="B539" s="1">
        <f t="shared" si="46"/>
      </c>
      <c r="C539" s="2">
        <f t="shared" si="47"/>
      </c>
      <c r="D539" s="3">
        <f t="shared" si="48"/>
      </c>
      <c r="E539" s="4">
        <f t="shared" si="49"/>
      </c>
      <c r="F539" s="5">
        <f t="shared" si="50"/>
      </c>
      <c r="G539" s="10"/>
    </row>
    <row r="540" spans="1:7" ht="12.75">
      <c r="A540" s="37">
        <v>528</v>
      </c>
      <c r="B540" s="1">
        <f t="shared" si="46"/>
      </c>
      <c r="C540" s="2">
        <f t="shared" si="47"/>
      </c>
      <c r="D540" s="3">
        <f t="shared" si="48"/>
      </c>
      <c r="E540" s="4">
        <f t="shared" si="49"/>
      </c>
      <c r="F540" s="5">
        <f t="shared" si="50"/>
      </c>
      <c r="G540" s="10"/>
    </row>
    <row r="541" spans="1:7" ht="12.75">
      <c r="A541" s="37">
        <v>529</v>
      </c>
      <c r="B541" s="1">
        <f t="shared" si="46"/>
      </c>
      <c r="C541" s="2">
        <f t="shared" si="47"/>
      </c>
      <c r="D541" s="3">
        <f t="shared" si="48"/>
      </c>
      <c r="E541" s="4">
        <f t="shared" si="49"/>
      </c>
      <c r="F541" s="5">
        <f t="shared" si="50"/>
      </c>
      <c r="G541" s="10"/>
    </row>
    <row r="542" spans="1:7" ht="12.75">
      <c r="A542" s="37">
        <v>530</v>
      </c>
      <c r="B542" s="1">
        <f t="shared" si="46"/>
      </c>
      <c r="C542" s="2">
        <f t="shared" si="47"/>
      </c>
      <c r="D542" s="3">
        <f t="shared" si="48"/>
      </c>
      <c r="E542" s="4">
        <f t="shared" si="49"/>
      </c>
      <c r="F542" s="5">
        <f t="shared" si="50"/>
      </c>
      <c r="G542" s="10"/>
    </row>
    <row r="543" spans="1:7" ht="12.75">
      <c r="A543" s="37">
        <v>531</v>
      </c>
      <c r="B543" s="1">
        <f t="shared" si="46"/>
      </c>
      <c r="C543" s="2">
        <f t="shared" si="47"/>
      </c>
      <c r="D543" s="3">
        <f t="shared" si="48"/>
      </c>
      <c r="E543" s="4">
        <f t="shared" si="49"/>
      </c>
      <c r="F543" s="5">
        <f t="shared" si="50"/>
      </c>
      <c r="G543" s="10"/>
    </row>
    <row r="544" spans="1:7" ht="12.75">
      <c r="A544" s="37">
        <v>532</v>
      </c>
      <c r="B544" s="1">
        <f t="shared" si="46"/>
      </c>
      <c r="C544" s="2">
        <f t="shared" si="47"/>
      </c>
      <c r="D544" s="3">
        <f t="shared" si="48"/>
      </c>
      <c r="E544" s="4">
        <f t="shared" si="49"/>
      </c>
      <c r="F544" s="5">
        <f t="shared" si="50"/>
      </c>
      <c r="G544" s="10"/>
    </row>
    <row r="545" spans="1:7" ht="12.75">
      <c r="A545" s="37">
        <v>533</v>
      </c>
      <c r="B545" s="1">
        <f t="shared" si="46"/>
      </c>
      <c r="C545" s="2">
        <f t="shared" si="47"/>
      </c>
      <c r="D545" s="3">
        <f t="shared" si="48"/>
      </c>
      <c r="E545" s="4">
        <f t="shared" si="49"/>
      </c>
      <c r="F545" s="5">
        <f t="shared" si="50"/>
      </c>
      <c r="G545" s="10"/>
    </row>
    <row r="546" spans="1:7" ht="12.75">
      <c r="A546" s="37">
        <v>534</v>
      </c>
      <c r="B546" s="1">
        <f t="shared" si="46"/>
      </c>
      <c r="C546" s="2">
        <f t="shared" si="47"/>
      </c>
      <c r="D546" s="3">
        <f t="shared" si="48"/>
      </c>
      <c r="E546" s="4">
        <f t="shared" si="49"/>
      </c>
      <c r="F546" s="5">
        <f t="shared" si="50"/>
      </c>
      <c r="G546" s="10"/>
    </row>
    <row r="547" spans="1:7" ht="12.75">
      <c r="A547" s="37">
        <v>535</v>
      </c>
      <c r="B547" s="1">
        <f t="shared" si="46"/>
      </c>
      <c r="C547" s="2">
        <f t="shared" si="47"/>
      </c>
      <c r="D547" s="3">
        <f t="shared" si="48"/>
      </c>
      <c r="E547" s="4">
        <f t="shared" si="49"/>
      </c>
      <c r="F547" s="5">
        <f t="shared" si="50"/>
      </c>
      <c r="G547" s="10"/>
    </row>
    <row r="548" spans="1:7" ht="12.75">
      <c r="A548" s="37">
        <v>536</v>
      </c>
      <c r="B548" s="1">
        <f t="shared" si="46"/>
      </c>
      <c r="C548" s="2">
        <f t="shared" si="47"/>
      </c>
      <c r="D548" s="3">
        <f t="shared" si="48"/>
      </c>
      <c r="E548" s="4">
        <f t="shared" si="49"/>
      </c>
      <c r="F548" s="5">
        <f t="shared" si="50"/>
      </c>
      <c r="G548" s="10"/>
    </row>
    <row r="549" spans="1:7" ht="12.75">
      <c r="A549" s="37">
        <v>537</v>
      </c>
      <c r="B549" s="1">
        <f t="shared" si="46"/>
      </c>
      <c r="C549" s="2">
        <f t="shared" si="47"/>
      </c>
      <c r="D549" s="3">
        <f t="shared" si="48"/>
      </c>
      <c r="E549" s="4">
        <f t="shared" si="49"/>
      </c>
      <c r="F549" s="5">
        <f t="shared" si="50"/>
      </c>
      <c r="G549" s="10"/>
    </row>
    <row r="550" spans="1:7" ht="12.75">
      <c r="A550" s="37">
        <v>538</v>
      </c>
      <c r="B550" s="1">
        <f t="shared" si="46"/>
      </c>
      <c r="C550" s="2">
        <f t="shared" si="47"/>
      </c>
      <c r="D550" s="3">
        <f t="shared" si="48"/>
      </c>
      <c r="E550" s="4">
        <f t="shared" si="49"/>
      </c>
      <c r="F550" s="5">
        <f t="shared" si="50"/>
      </c>
      <c r="G550" s="10"/>
    </row>
    <row r="551" spans="1:7" ht="12.75">
      <c r="A551" s="37">
        <v>539</v>
      </c>
      <c r="B551" s="1">
        <f t="shared" si="46"/>
      </c>
      <c r="C551" s="2">
        <f t="shared" si="47"/>
      </c>
      <c r="D551" s="3">
        <f t="shared" si="48"/>
      </c>
      <c r="E551" s="4">
        <f t="shared" si="49"/>
      </c>
      <c r="F551" s="5">
        <f t="shared" si="50"/>
      </c>
      <c r="G551" s="10"/>
    </row>
    <row r="552" spans="1:7" ht="12.75">
      <c r="A552" s="37">
        <v>540</v>
      </c>
      <c r="B552" s="1">
        <f t="shared" si="46"/>
      </c>
      <c r="C552" s="2">
        <f t="shared" si="47"/>
      </c>
      <c r="D552" s="3">
        <f t="shared" si="48"/>
      </c>
      <c r="E552" s="4">
        <f t="shared" si="49"/>
      </c>
      <c r="F552" s="5">
        <f t="shared" si="50"/>
      </c>
      <c r="G552" s="10"/>
    </row>
    <row r="553" spans="1:7" ht="12.75">
      <c r="A553" s="37">
        <v>541</v>
      </c>
      <c r="B553" s="1">
        <f t="shared" si="46"/>
      </c>
      <c r="C553" s="2">
        <f t="shared" si="47"/>
      </c>
      <c r="D553" s="3">
        <f t="shared" si="48"/>
      </c>
      <c r="E553" s="4">
        <f t="shared" si="49"/>
      </c>
      <c r="F553" s="5">
        <f t="shared" si="50"/>
      </c>
      <c r="G553" s="10"/>
    </row>
    <row r="554" spans="1:7" ht="12.75">
      <c r="A554" s="37">
        <v>542</v>
      </c>
      <c r="B554" s="1">
        <f t="shared" si="46"/>
      </c>
      <c r="C554" s="2">
        <f t="shared" si="47"/>
      </c>
      <c r="D554" s="3">
        <f t="shared" si="48"/>
      </c>
      <c r="E554" s="4">
        <f t="shared" si="49"/>
      </c>
      <c r="F554" s="5">
        <f t="shared" si="50"/>
      </c>
      <c r="G554" s="10"/>
    </row>
    <row r="555" spans="1:7" ht="12.75">
      <c r="A555" s="37">
        <v>543</v>
      </c>
      <c r="B555" s="1">
        <f t="shared" si="46"/>
      </c>
      <c r="C555" s="2">
        <f t="shared" si="47"/>
      </c>
      <c r="D555" s="3">
        <f t="shared" si="48"/>
      </c>
      <c r="E555" s="4">
        <f t="shared" si="49"/>
      </c>
      <c r="F555" s="5">
        <f t="shared" si="50"/>
      </c>
      <c r="G555" s="10"/>
    </row>
    <row r="556" spans="1:7" ht="12.75">
      <c r="A556" s="37">
        <v>544</v>
      </c>
      <c r="B556" s="1">
        <f t="shared" si="46"/>
      </c>
      <c r="C556" s="2">
        <f t="shared" si="47"/>
      </c>
      <c r="D556" s="3">
        <f t="shared" si="48"/>
      </c>
      <c r="E556" s="4">
        <f t="shared" si="49"/>
      </c>
      <c r="F556" s="5">
        <f t="shared" si="50"/>
      </c>
      <c r="G556" s="10"/>
    </row>
    <row r="557" spans="1:7" ht="12.75">
      <c r="A557" s="37">
        <v>545</v>
      </c>
      <c r="B557" s="1">
        <f t="shared" si="46"/>
      </c>
      <c r="C557" s="2">
        <f t="shared" si="47"/>
      </c>
      <c r="D557" s="3">
        <f t="shared" si="48"/>
      </c>
      <c r="E557" s="4">
        <f t="shared" si="49"/>
      </c>
      <c r="F557" s="5">
        <f t="shared" si="50"/>
      </c>
      <c r="G557" s="10"/>
    </row>
    <row r="558" spans="1:7" ht="12.75">
      <c r="A558" s="37">
        <v>546</v>
      </c>
      <c r="B558" s="1">
        <f t="shared" si="46"/>
      </c>
      <c r="C558" s="2">
        <f t="shared" si="47"/>
      </c>
      <c r="D558" s="3">
        <f t="shared" si="48"/>
      </c>
      <c r="E558" s="4">
        <f t="shared" si="49"/>
      </c>
      <c r="F558" s="5">
        <f t="shared" si="50"/>
      </c>
      <c r="G558" s="10"/>
    </row>
    <row r="559" spans="1:7" ht="12.75">
      <c r="A559" s="37">
        <v>547</v>
      </c>
      <c r="B559" s="1">
        <f t="shared" si="46"/>
      </c>
      <c r="C559" s="2">
        <f t="shared" si="47"/>
      </c>
      <c r="D559" s="3">
        <f t="shared" si="48"/>
      </c>
      <c r="E559" s="4">
        <f t="shared" si="49"/>
      </c>
      <c r="F559" s="5">
        <f t="shared" si="50"/>
      </c>
      <c r="G559" s="10"/>
    </row>
    <row r="560" spans="1:7" ht="12.75">
      <c r="A560" s="37">
        <v>548</v>
      </c>
      <c r="B560" s="1">
        <f t="shared" si="46"/>
      </c>
      <c r="C560" s="2">
        <f t="shared" si="47"/>
      </c>
      <c r="D560" s="3">
        <f t="shared" si="48"/>
      </c>
      <c r="E560" s="4">
        <f t="shared" si="49"/>
      </c>
      <c r="F560" s="5">
        <f t="shared" si="50"/>
      </c>
      <c r="G560" s="10"/>
    </row>
    <row r="561" spans="1:7" ht="12.75">
      <c r="A561" s="37">
        <v>549</v>
      </c>
      <c r="B561" s="1">
        <f t="shared" si="46"/>
      </c>
      <c r="C561" s="2">
        <f t="shared" si="47"/>
      </c>
      <c r="D561" s="3">
        <f t="shared" si="48"/>
      </c>
      <c r="E561" s="4">
        <f t="shared" si="49"/>
      </c>
      <c r="F561" s="5">
        <f t="shared" si="50"/>
      </c>
      <c r="G561" s="10"/>
    </row>
    <row r="562" spans="1:7" ht="12.75">
      <c r="A562" s="37">
        <v>550</v>
      </c>
      <c r="B562" s="1">
        <f t="shared" si="46"/>
      </c>
      <c r="C562" s="2">
        <f t="shared" si="47"/>
      </c>
      <c r="D562" s="3">
        <f t="shared" si="48"/>
      </c>
      <c r="E562" s="4">
        <f t="shared" si="49"/>
      </c>
      <c r="F562" s="5">
        <f t="shared" si="50"/>
      </c>
      <c r="G562" s="10"/>
    </row>
    <row r="563" spans="1:7" ht="12.75">
      <c r="A563" s="37">
        <v>551</v>
      </c>
      <c r="B563" s="1">
        <f t="shared" si="46"/>
      </c>
      <c r="C563" s="2">
        <f t="shared" si="47"/>
      </c>
      <c r="D563" s="3">
        <f t="shared" si="48"/>
      </c>
      <c r="E563" s="4">
        <f t="shared" si="49"/>
      </c>
      <c r="F563" s="5">
        <f t="shared" si="50"/>
      </c>
      <c r="G563" s="10"/>
    </row>
    <row r="564" spans="1:7" ht="12.75">
      <c r="A564" s="37">
        <v>552</v>
      </c>
      <c r="B564" s="1">
        <f t="shared" si="46"/>
      </c>
      <c r="C564" s="2">
        <f t="shared" si="47"/>
      </c>
      <c r="D564" s="3">
        <f t="shared" si="48"/>
      </c>
      <c r="E564" s="4">
        <f t="shared" si="49"/>
      </c>
      <c r="F564" s="5">
        <f t="shared" si="50"/>
      </c>
      <c r="G564" s="10"/>
    </row>
    <row r="565" spans="1:7" ht="12.75">
      <c r="A565" s="37">
        <v>553</v>
      </c>
      <c r="B565" s="1">
        <f t="shared" si="46"/>
      </c>
      <c r="C565" s="2">
        <f t="shared" si="47"/>
      </c>
      <c r="D565" s="3">
        <f t="shared" si="48"/>
      </c>
      <c r="E565" s="4">
        <f t="shared" si="49"/>
      </c>
      <c r="F565" s="5">
        <f t="shared" si="50"/>
      </c>
      <c r="G565" s="10"/>
    </row>
    <row r="566" spans="1:7" ht="12.75">
      <c r="A566" s="37">
        <v>554</v>
      </c>
      <c r="B566" s="1">
        <f t="shared" si="46"/>
      </c>
      <c r="C566" s="2">
        <f t="shared" si="47"/>
      </c>
      <c r="D566" s="3">
        <f t="shared" si="48"/>
      </c>
      <c r="E566" s="4">
        <f t="shared" si="49"/>
      </c>
      <c r="F566" s="5">
        <f t="shared" si="50"/>
      </c>
      <c r="G566" s="10"/>
    </row>
    <row r="567" spans="1:7" ht="12.75">
      <c r="A567" s="37">
        <v>555</v>
      </c>
      <c r="B567" s="1">
        <f t="shared" si="46"/>
      </c>
      <c r="C567" s="2">
        <f t="shared" si="47"/>
      </c>
      <c r="D567" s="3">
        <f t="shared" si="48"/>
      </c>
      <c r="E567" s="4">
        <f t="shared" si="49"/>
      </c>
      <c r="F567" s="5">
        <f t="shared" si="50"/>
      </c>
      <c r="G567" s="10"/>
    </row>
    <row r="568" spans="1:7" ht="12.75">
      <c r="A568" s="37">
        <v>556</v>
      </c>
      <c r="B568" s="1">
        <f t="shared" si="46"/>
      </c>
      <c r="C568" s="2">
        <f t="shared" si="47"/>
      </c>
      <c r="D568" s="3">
        <f t="shared" si="48"/>
      </c>
      <c r="E568" s="4">
        <f t="shared" si="49"/>
      </c>
      <c r="F568" s="5">
        <f t="shared" si="50"/>
      </c>
      <c r="G568" s="10"/>
    </row>
    <row r="569" spans="1:7" ht="12.75">
      <c r="A569" s="37">
        <v>557</v>
      </c>
      <c r="B569" s="1">
        <f t="shared" si="46"/>
      </c>
      <c r="C569" s="2">
        <f t="shared" si="47"/>
      </c>
      <c r="D569" s="3">
        <f t="shared" si="48"/>
      </c>
      <c r="E569" s="4">
        <f t="shared" si="49"/>
      </c>
      <c r="F569" s="5">
        <f t="shared" si="50"/>
      </c>
      <c r="G569" s="10"/>
    </row>
    <row r="570" spans="1:7" ht="12.75">
      <c r="A570" s="37">
        <v>558</v>
      </c>
      <c r="B570" s="1">
        <f t="shared" si="46"/>
      </c>
      <c r="C570" s="2">
        <f t="shared" si="47"/>
      </c>
      <c r="D570" s="3">
        <f t="shared" si="48"/>
      </c>
      <c r="E570" s="4">
        <f t="shared" si="49"/>
      </c>
      <c r="F570" s="5">
        <f t="shared" si="50"/>
      </c>
      <c r="G570" s="10"/>
    </row>
    <row r="571" spans="1:7" ht="12.75">
      <c r="A571" s="37">
        <v>559</v>
      </c>
      <c r="B571" s="1">
        <f t="shared" si="46"/>
      </c>
      <c r="C571" s="2">
        <f t="shared" si="47"/>
      </c>
      <c r="D571" s="3">
        <f t="shared" si="48"/>
      </c>
      <c r="E571" s="4">
        <f t="shared" si="49"/>
      </c>
      <c r="F571" s="5">
        <f t="shared" si="50"/>
      </c>
      <c r="G571" s="10"/>
    </row>
    <row r="572" spans="1:7" ht="12.75">
      <c r="A572" s="37">
        <v>560</v>
      </c>
      <c r="B572" s="1">
        <f t="shared" si="46"/>
      </c>
      <c r="C572" s="2">
        <f t="shared" si="47"/>
      </c>
      <c r="D572" s="3">
        <f t="shared" si="48"/>
      </c>
      <c r="E572" s="4">
        <f t="shared" si="49"/>
      </c>
      <c r="F572" s="5">
        <f t="shared" si="50"/>
      </c>
      <c r="G572" s="10"/>
    </row>
    <row r="573" spans="1:7" ht="12.75">
      <c r="A573" s="37">
        <v>561</v>
      </c>
      <c r="B573" s="1">
        <f t="shared" si="46"/>
      </c>
      <c r="C573" s="2">
        <f t="shared" si="47"/>
      </c>
      <c r="D573" s="3">
        <f t="shared" si="48"/>
      </c>
      <c r="E573" s="4">
        <f t="shared" si="49"/>
      </c>
      <c r="F573" s="5">
        <f t="shared" si="50"/>
      </c>
      <c r="G573" s="10"/>
    </row>
    <row r="574" spans="1:7" ht="12.75">
      <c r="A574" s="37">
        <v>562</v>
      </c>
      <c r="B574" s="1">
        <f t="shared" si="46"/>
      </c>
      <c r="C574" s="2">
        <f t="shared" si="47"/>
      </c>
      <c r="D574" s="3">
        <f t="shared" si="48"/>
      </c>
      <c r="E574" s="4">
        <f t="shared" si="49"/>
      </c>
      <c r="F574" s="5">
        <f t="shared" si="50"/>
      </c>
      <c r="G574" s="10"/>
    </row>
    <row r="575" spans="1:7" ht="12.75">
      <c r="A575" s="37">
        <v>563</v>
      </c>
      <c r="B575" s="1">
        <f t="shared" si="46"/>
      </c>
      <c r="C575" s="2">
        <f t="shared" si="47"/>
      </c>
      <c r="D575" s="3">
        <f t="shared" si="48"/>
      </c>
      <c r="E575" s="4">
        <f t="shared" si="49"/>
      </c>
      <c r="F575" s="5">
        <f t="shared" si="50"/>
      </c>
      <c r="G575" s="10"/>
    </row>
    <row r="576" spans="1:7" ht="12.75">
      <c r="A576" s="37">
        <v>564</v>
      </c>
      <c r="B576" s="1">
        <f t="shared" si="46"/>
      </c>
      <c r="C576" s="2">
        <f t="shared" si="47"/>
      </c>
      <c r="D576" s="3">
        <f t="shared" si="48"/>
      </c>
      <c r="E576" s="4">
        <f t="shared" si="49"/>
      </c>
      <c r="F576" s="5">
        <f t="shared" si="50"/>
      </c>
      <c r="G576" s="10"/>
    </row>
    <row r="577" spans="1:7" ht="12.75">
      <c r="A577" s="37">
        <v>565</v>
      </c>
      <c r="B577" s="1">
        <f t="shared" si="46"/>
      </c>
      <c r="C577" s="2">
        <f t="shared" si="47"/>
      </c>
      <c r="D577" s="3">
        <f t="shared" si="48"/>
      </c>
      <c r="E577" s="4">
        <f t="shared" si="49"/>
      </c>
      <c r="F577" s="5">
        <f t="shared" si="50"/>
      </c>
      <c r="G577" s="10"/>
    </row>
    <row r="578" spans="1:7" ht="12.75">
      <c r="A578" s="37">
        <v>566</v>
      </c>
      <c r="B578" s="1">
        <f t="shared" si="46"/>
      </c>
      <c r="C578" s="2">
        <f t="shared" si="47"/>
      </c>
      <c r="D578" s="3">
        <f t="shared" si="48"/>
      </c>
      <c r="E578" s="4">
        <f t="shared" si="49"/>
      </c>
      <c r="F578" s="5">
        <f t="shared" si="50"/>
      </c>
      <c r="G578" s="10"/>
    </row>
    <row r="579" spans="1:7" ht="12.75">
      <c r="A579" s="37">
        <v>567</v>
      </c>
      <c r="B579" s="1">
        <f t="shared" si="46"/>
      </c>
      <c r="C579" s="2">
        <f t="shared" si="47"/>
      </c>
      <c r="D579" s="3">
        <f t="shared" si="48"/>
      </c>
      <c r="E579" s="4">
        <f t="shared" si="49"/>
      </c>
      <c r="F579" s="5">
        <f t="shared" si="50"/>
      </c>
      <c r="G579" s="10"/>
    </row>
    <row r="580" spans="1:7" ht="12.75">
      <c r="A580" s="37">
        <v>568</v>
      </c>
      <c r="B580" s="1">
        <f t="shared" si="46"/>
      </c>
      <c r="C580" s="2">
        <f t="shared" si="47"/>
      </c>
      <c r="D580" s="3">
        <f t="shared" si="48"/>
      </c>
      <c r="E580" s="4">
        <f t="shared" si="49"/>
      </c>
      <c r="F580" s="5">
        <f t="shared" si="50"/>
      </c>
      <c r="G580" s="10"/>
    </row>
    <row r="581" spans="1:7" ht="12.75">
      <c r="A581" s="37">
        <v>569</v>
      </c>
      <c r="B581" s="1">
        <f t="shared" si="46"/>
      </c>
      <c r="C581" s="2">
        <f t="shared" si="47"/>
      </c>
      <c r="D581" s="3">
        <f t="shared" si="48"/>
      </c>
      <c r="E581" s="4">
        <f t="shared" si="49"/>
      </c>
      <c r="F581" s="5">
        <f t="shared" si="50"/>
      </c>
      <c r="G581" s="10"/>
    </row>
    <row r="582" spans="1:7" ht="12.75">
      <c r="A582" s="37">
        <v>570</v>
      </c>
      <c r="B582" s="1">
        <f t="shared" si="46"/>
      </c>
      <c r="C582" s="2">
        <f t="shared" si="47"/>
      </c>
      <c r="D582" s="3">
        <f t="shared" si="48"/>
      </c>
      <c r="E582" s="4">
        <f t="shared" si="49"/>
      </c>
      <c r="F582" s="5">
        <f t="shared" si="50"/>
      </c>
      <c r="G582" s="10"/>
    </row>
    <row r="583" spans="1:7" ht="12.75">
      <c r="A583" s="37">
        <v>571</v>
      </c>
      <c r="B583" s="1">
        <f t="shared" si="46"/>
      </c>
      <c r="C583" s="2">
        <f t="shared" si="47"/>
      </c>
      <c r="D583" s="3">
        <f t="shared" si="48"/>
      </c>
      <c r="E583" s="4">
        <f t="shared" si="49"/>
      </c>
      <c r="F583" s="5">
        <f t="shared" si="50"/>
      </c>
      <c r="G583" s="10"/>
    </row>
    <row r="584" spans="1:7" ht="12.75">
      <c r="A584" s="37">
        <v>572</v>
      </c>
      <c r="B584" s="1">
        <f t="shared" si="46"/>
      </c>
      <c r="C584" s="2">
        <f t="shared" si="47"/>
      </c>
      <c r="D584" s="3">
        <f t="shared" si="48"/>
      </c>
      <c r="E584" s="4">
        <f t="shared" si="49"/>
      </c>
      <c r="F584" s="5">
        <f t="shared" si="50"/>
      </c>
      <c r="G584" s="10"/>
    </row>
    <row r="585" spans="1:7" ht="12.75">
      <c r="A585" s="37">
        <v>573</v>
      </c>
      <c r="B585" s="1">
        <f t="shared" si="46"/>
      </c>
      <c r="C585" s="2">
        <f t="shared" si="47"/>
      </c>
      <c r="D585" s="3">
        <f t="shared" si="48"/>
      </c>
      <c r="E585" s="4">
        <f t="shared" si="49"/>
      </c>
      <c r="F585" s="5">
        <f t="shared" si="50"/>
      </c>
      <c r="G585" s="10"/>
    </row>
    <row r="586" spans="1:7" ht="12.75">
      <c r="A586" s="37">
        <v>574</v>
      </c>
      <c r="B586" s="1">
        <f t="shared" si="46"/>
      </c>
      <c r="C586" s="2">
        <f t="shared" si="47"/>
      </c>
      <c r="D586" s="3">
        <f t="shared" si="48"/>
      </c>
      <c r="E586" s="4">
        <f t="shared" si="49"/>
      </c>
      <c r="F586" s="5">
        <f t="shared" si="50"/>
      </c>
      <c r="G586" s="10"/>
    </row>
    <row r="587" spans="1:7" ht="12.75">
      <c r="A587" s="37">
        <v>575</v>
      </c>
      <c r="B587" s="1">
        <f t="shared" si="46"/>
      </c>
      <c r="C587" s="2">
        <f t="shared" si="47"/>
      </c>
      <c r="D587" s="3">
        <f t="shared" si="48"/>
      </c>
      <c r="E587" s="4">
        <f t="shared" si="49"/>
      </c>
      <c r="F587" s="5">
        <f t="shared" si="50"/>
      </c>
      <c r="G587" s="10"/>
    </row>
    <row r="588" spans="1:7" ht="12.75">
      <c r="A588" s="37">
        <v>576</v>
      </c>
      <c r="B588" s="1">
        <f t="shared" si="46"/>
      </c>
      <c r="C588" s="2">
        <f t="shared" si="47"/>
      </c>
      <c r="D588" s="3">
        <f t="shared" si="48"/>
      </c>
      <c r="E588" s="4">
        <f t="shared" si="49"/>
      </c>
      <c r="F588" s="5">
        <f t="shared" si="50"/>
      </c>
      <c r="G588" s="10"/>
    </row>
    <row r="589" spans="1:7" ht="12.75">
      <c r="A589" s="37">
        <v>577</v>
      </c>
      <c r="B589" s="1">
        <f t="shared" si="46"/>
      </c>
      <c r="C589" s="2">
        <f t="shared" si="47"/>
      </c>
      <c r="D589" s="3">
        <f t="shared" si="48"/>
      </c>
      <c r="E589" s="4">
        <f t="shared" si="49"/>
      </c>
      <c r="F589" s="5">
        <f t="shared" si="50"/>
      </c>
      <c r="G589" s="10"/>
    </row>
    <row r="590" spans="1:7" ht="12.75">
      <c r="A590" s="37">
        <v>578</v>
      </c>
      <c r="B590" s="1">
        <f t="shared" si="46"/>
      </c>
      <c r="C590" s="2">
        <f t="shared" si="47"/>
      </c>
      <c r="D590" s="3">
        <f t="shared" si="48"/>
      </c>
      <c r="E590" s="4">
        <f t="shared" si="49"/>
      </c>
      <c r="F590" s="5">
        <f t="shared" si="50"/>
      </c>
      <c r="G590" s="10"/>
    </row>
    <row r="591" spans="1:7" ht="12.75">
      <c r="A591" s="37">
        <v>579</v>
      </c>
      <c r="B591" s="1">
        <f aca="true" t="shared" si="51" ref="B591:B612">IF(A591&gt;$C$4*$C$5,"",A591&amp;" . termin")</f>
      </c>
      <c r="C591" s="2">
        <f aca="true" t="shared" si="52" ref="C591:C612">IF(A590&gt;=$C$4*$C$5,"",C590)</f>
      </c>
      <c r="D591" s="3">
        <f aca="true" t="shared" si="53" ref="D591:D612">IF(A590&gt;=$C$4*$C$5,"",F590*$C$3/$C$5)</f>
      </c>
      <c r="E591" s="4">
        <f aca="true" t="shared" si="54" ref="E591:E612">IF(A590&gt;=$C$4*$C$5,"",C591-D591)</f>
      </c>
      <c r="F591" s="5">
        <f aca="true" t="shared" si="55" ref="F591:F612">IF(E591="","",F590-E591)</f>
      </c>
      <c r="G591" s="10"/>
    </row>
    <row r="592" spans="1:7" ht="12.75">
      <c r="A592" s="37">
        <v>580</v>
      </c>
      <c r="B592" s="1">
        <f t="shared" si="51"/>
      </c>
      <c r="C592" s="2">
        <f t="shared" si="52"/>
      </c>
      <c r="D592" s="3">
        <f t="shared" si="53"/>
      </c>
      <c r="E592" s="4">
        <f t="shared" si="54"/>
      </c>
      <c r="F592" s="5">
        <f t="shared" si="55"/>
      </c>
      <c r="G592" s="10"/>
    </row>
    <row r="593" spans="1:7" ht="12.75">
      <c r="A593" s="37">
        <v>581</v>
      </c>
      <c r="B593" s="1">
        <f t="shared" si="51"/>
      </c>
      <c r="C593" s="2">
        <f t="shared" si="52"/>
      </c>
      <c r="D593" s="3">
        <f t="shared" si="53"/>
      </c>
      <c r="E593" s="4">
        <f t="shared" si="54"/>
      </c>
      <c r="F593" s="5">
        <f t="shared" si="55"/>
      </c>
      <c r="G593" s="10"/>
    </row>
    <row r="594" spans="1:7" ht="12.75">
      <c r="A594" s="37">
        <v>582</v>
      </c>
      <c r="B594" s="1">
        <f t="shared" si="51"/>
      </c>
      <c r="C594" s="2">
        <f t="shared" si="52"/>
      </c>
      <c r="D594" s="3">
        <f t="shared" si="53"/>
      </c>
      <c r="E594" s="4">
        <f t="shared" si="54"/>
      </c>
      <c r="F594" s="5">
        <f t="shared" si="55"/>
      </c>
      <c r="G594" s="10"/>
    </row>
    <row r="595" spans="1:7" ht="12.75">
      <c r="A595" s="37">
        <v>583</v>
      </c>
      <c r="B595" s="1">
        <f t="shared" si="51"/>
      </c>
      <c r="C595" s="2">
        <f t="shared" si="52"/>
      </c>
      <c r="D595" s="3">
        <f t="shared" si="53"/>
      </c>
      <c r="E595" s="4">
        <f t="shared" si="54"/>
      </c>
      <c r="F595" s="5">
        <f t="shared" si="55"/>
      </c>
      <c r="G595" s="10"/>
    </row>
    <row r="596" spans="1:7" ht="12.75">
      <c r="A596" s="37">
        <v>584</v>
      </c>
      <c r="B596" s="1">
        <f t="shared" si="51"/>
      </c>
      <c r="C596" s="2">
        <f t="shared" si="52"/>
      </c>
      <c r="D596" s="3">
        <f t="shared" si="53"/>
      </c>
      <c r="E596" s="4">
        <f t="shared" si="54"/>
      </c>
      <c r="F596" s="5">
        <f t="shared" si="55"/>
      </c>
      <c r="G596" s="10"/>
    </row>
    <row r="597" spans="1:7" ht="12.75">
      <c r="A597" s="37">
        <v>585</v>
      </c>
      <c r="B597" s="1">
        <f t="shared" si="51"/>
      </c>
      <c r="C597" s="2">
        <f t="shared" si="52"/>
      </c>
      <c r="D597" s="3">
        <f t="shared" si="53"/>
      </c>
      <c r="E597" s="4">
        <f t="shared" si="54"/>
      </c>
      <c r="F597" s="5">
        <f t="shared" si="55"/>
      </c>
      <c r="G597" s="10"/>
    </row>
    <row r="598" spans="1:7" ht="12.75">
      <c r="A598" s="37">
        <v>586</v>
      </c>
      <c r="B598" s="1">
        <f t="shared" si="51"/>
      </c>
      <c r="C598" s="2">
        <f t="shared" si="52"/>
      </c>
      <c r="D598" s="3">
        <f t="shared" si="53"/>
      </c>
      <c r="E598" s="4">
        <f t="shared" si="54"/>
      </c>
      <c r="F598" s="5">
        <f t="shared" si="55"/>
      </c>
      <c r="G598" s="10"/>
    </row>
    <row r="599" spans="1:7" ht="12.75">
      <c r="A599" s="37">
        <v>587</v>
      </c>
      <c r="B599" s="1">
        <f t="shared" si="51"/>
      </c>
      <c r="C599" s="2">
        <f t="shared" si="52"/>
      </c>
      <c r="D599" s="3">
        <f t="shared" si="53"/>
      </c>
      <c r="E599" s="4">
        <f t="shared" si="54"/>
      </c>
      <c r="F599" s="5">
        <f t="shared" si="55"/>
      </c>
      <c r="G599" s="10"/>
    </row>
    <row r="600" spans="1:7" ht="12.75">
      <c r="A600" s="37">
        <v>588</v>
      </c>
      <c r="B600" s="1">
        <f t="shared" si="51"/>
      </c>
      <c r="C600" s="2">
        <f t="shared" si="52"/>
      </c>
      <c r="D600" s="3">
        <f t="shared" si="53"/>
      </c>
      <c r="E600" s="4">
        <f t="shared" si="54"/>
      </c>
      <c r="F600" s="5">
        <f t="shared" si="55"/>
      </c>
      <c r="G600" s="10"/>
    </row>
    <row r="601" spans="1:7" ht="12.75">
      <c r="A601" s="37">
        <v>589</v>
      </c>
      <c r="B601" s="1">
        <f t="shared" si="51"/>
      </c>
      <c r="C601" s="2">
        <f t="shared" si="52"/>
      </c>
      <c r="D601" s="3">
        <f t="shared" si="53"/>
      </c>
      <c r="E601" s="4">
        <f t="shared" si="54"/>
      </c>
      <c r="F601" s="5">
        <f t="shared" si="55"/>
      </c>
      <c r="G601" s="10"/>
    </row>
    <row r="602" spans="1:7" ht="12.75">
      <c r="A602" s="37">
        <v>590</v>
      </c>
      <c r="B602" s="1">
        <f t="shared" si="51"/>
      </c>
      <c r="C602" s="2">
        <f t="shared" si="52"/>
      </c>
      <c r="D602" s="3">
        <f t="shared" si="53"/>
      </c>
      <c r="E602" s="4">
        <f t="shared" si="54"/>
      </c>
      <c r="F602" s="5">
        <f t="shared" si="55"/>
      </c>
      <c r="G602" s="10"/>
    </row>
    <row r="603" spans="1:7" ht="12.75">
      <c r="A603" s="37">
        <v>591</v>
      </c>
      <c r="B603" s="1">
        <f t="shared" si="51"/>
      </c>
      <c r="C603" s="2">
        <f t="shared" si="52"/>
      </c>
      <c r="D603" s="3">
        <f t="shared" si="53"/>
      </c>
      <c r="E603" s="4">
        <f t="shared" si="54"/>
      </c>
      <c r="F603" s="5">
        <f t="shared" si="55"/>
      </c>
      <c r="G603" s="10"/>
    </row>
    <row r="604" spans="1:7" ht="12.75">
      <c r="A604" s="37">
        <v>592</v>
      </c>
      <c r="B604" s="1">
        <f t="shared" si="51"/>
      </c>
      <c r="C604" s="2">
        <f t="shared" si="52"/>
      </c>
      <c r="D604" s="3">
        <f t="shared" si="53"/>
      </c>
      <c r="E604" s="4">
        <f t="shared" si="54"/>
      </c>
      <c r="F604" s="5">
        <f t="shared" si="55"/>
      </c>
      <c r="G604" s="10"/>
    </row>
    <row r="605" spans="1:7" ht="12.75">
      <c r="A605" s="37">
        <v>593</v>
      </c>
      <c r="B605" s="1">
        <f t="shared" si="51"/>
      </c>
      <c r="C605" s="2">
        <f t="shared" si="52"/>
      </c>
      <c r="D605" s="3">
        <f t="shared" si="53"/>
      </c>
      <c r="E605" s="4">
        <f t="shared" si="54"/>
      </c>
      <c r="F605" s="5">
        <f t="shared" si="55"/>
      </c>
      <c r="G605" s="10"/>
    </row>
    <row r="606" spans="1:7" ht="12.75">
      <c r="A606" s="37">
        <v>594</v>
      </c>
      <c r="B606" s="1">
        <f t="shared" si="51"/>
      </c>
      <c r="C606" s="2">
        <f t="shared" si="52"/>
      </c>
      <c r="D606" s="3">
        <f t="shared" si="53"/>
      </c>
      <c r="E606" s="4">
        <f t="shared" si="54"/>
      </c>
      <c r="F606" s="5">
        <f t="shared" si="55"/>
      </c>
      <c r="G606" s="10"/>
    </row>
    <row r="607" spans="1:7" ht="12.75">
      <c r="A607" s="37">
        <v>595</v>
      </c>
      <c r="B607" s="1">
        <f t="shared" si="51"/>
      </c>
      <c r="C607" s="2">
        <f t="shared" si="52"/>
      </c>
      <c r="D607" s="3">
        <f t="shared" si="53"/>
      </c>
      <c r="E607" s="4">
        <f t="shared" si="54"/>
      </c>
      <c r="F607" s="5">
        <f t="shared" si="55"/>
      </c>
      <c r="G607" s="10"/>
    </row>
    <row r="608" spans="1:7" ht="12.75">
      <c r="A608" s="37">
        <v>596</v>
      </c>
      <c r="B608" s="1">
        <f t="shared" si="51"/>
      </c>
      <c r="C608" s="2">
        <f t="shared" si="52"/>
      </c>
      <c r="D608" s="3">
        <f t="shared" si="53"/>
      </c>
      <c r="E608" s="4">
        <f t="shared" si="54"/>
      </c>
      <c r="F608" s="5">
        <f t="shared" si="55"/>
      </c>
      <c r="G608" s="10"/>
    </row>
    <row r="609" spans="1:7" ht="12.75">
      <c r="A609" s="37">
        <v>597</v>
      </c>
      <c r="B609" s="1">
        <f t="shared" si="51"/>
      </c>
      <c r="C609" s="2">
        <f t="shared" si="52"/>
      </c>
      <c r="D609" s="3">
        <f t="shared" si="53"/>
      </c>
      <c r="E609" s="4">
        <f t="shared" si="54"/>
      </c>
      <c r="F609" s="5">
        <f t="shared" si="55"/>
      </c>
      <c r="G609" s="10"/>
    </row>
    <row r="610" spans="1:7" ht="12.75">
      <c r="A610" s="37">
        <v>598</v>
      </c>
      <c r="B610" s="1">
        <f t="shared" si="51"/>
      </c>
      <c r="C610" s="2">
        <f t="shared" si="52"/>
      </c>
      <c r="D610" s="3">
        <f t="shared" si="53"/>
      </c>
      <c r="E610" s="4">
        <f t="shared" si="54"/>
      </c>
      <c r="F610" s="5">
        <f t="shared" si="55"/>
      </c>
      <c r="G610" s="10"/>
    </row>
    <row r="611" spans="1:7" ht="12.75">
      <c r="A611" s="37">
        <v>599</v>
      </c>
      <c r="B611" s="1">
        <f t="shared" si="51"/>
      </c>
      <c r="C611" s="2">
        <f t="shared" si="52"/>
      </c>
      <c r="D611" s="3">
        <f t="shared" si="53"/>
      </c>
      <c r="E611" s="4">
        <f t="shared" si="54"/>
      </c>
      <c r="F611" s="5">
        <f t="shared" si="55"/>
      </c>
      <c r="G611" s="10"/>
    </row>
    <row r="612" spans="1:7" ht="12.75">
      <c r="A612" s="37">
        <v>600</v>
      </c>
      <c r="B612" s="1">
        <f t="shared" si="51"/>
      </c>
      <c r="C612" s="2">
        <f t="shared" si="52"/>
      </c>
      <c r="D612" s="3">
        <f t="shared" si="53"/>
      </c>
      <c r="E612" s="4">
        <f t="shared" si="54"/>
      </c>
      <c r="F612" s="5">
        <f t="shared" si="55"/>
      </c>
      <c r="G612" s="10"/>
    </row>
    <row r="613" ht="12.75">
      <c r="D613" s="19"/>
    </row>
    <row r="614" ht="12.75">
      <c r="D614" s="19"/>
    </row>
    <row r="615" ht="12.75">
      <c r="D615" s="19"/>
    </row>
    <row r="616" ht="12.75">
      <c r="D616" s="19"/>
    </row>
    <row r="617" ht="12.75">
      <c r="D617" s="19"/>
    </row>
    <row r="618" ht="12.75">
      <c r="D618" s="19"/>
    </row>
    <row r="619" ht="12.75">
      <c r="D619" s="19"/>
    </row>
    <row r="620" ht="12.75">
      <c r="D620" s="19"/>
    </row>
    <row r="621" ht="12.75">
      <c r="D621" s="19"/>
    </row>
    <row r="622" ht="12.75">
      <c r="D622" s="19"/>
    </row>
    <row r="623" ht="12.75">
      <c r="D623" s="19"/>
    </row>
    <row r="624" ht="12.75">
      <c r="D624" s="19"/>
    </row>
    <row r="625" ht="12.75">
      <c r="D625" s="19"/>
    </row>
    <row r="626" ht="12.75">
      <c r="D626" s="19"/>
    </row>
    <row r="627" ht="12.75">
      <c r="D627" s="19"/>
    </row>
    <row r="628" ht="12.75">
      <c r="D628" s="19"/>
    </row>
    <row r="629" ht="12.75"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19"/>
    </row>
    <row r="719" ht="12.75">
      <c r="D719" s="19"/>
    </row>
    <row r="720" ht="12.75">
      <c r="D720" s="19"/>
    </row>
    <row r="721" ht="12.75">
      <c r="D721" s="19"/>
    </row>
    <row r="722" ht="12.75">
      <c r="D722" s="19"/>
    </row>
    <row r="723" ht="12.75">
      <c r="D723" s="19"/>
    </row>
    <row r="724" ht="12.75">
      <c r="D724" s="19"/>
    </row>
    <row r="725" ht="12.75">
      <c r="D725" s="19"/>
    </row>
    <row r="726" ht="12.75">
      <c r="D726" s="19"/>
    </row>
    <row r="727" ht="12.75">
      <c r="D727" s="19"/>
    </row>
    <row r="728" ht="12.75">
      <c r="D728" s="19"/>
    </row>
    <row r="729" ht="12.75">
      <c r="D729" s="19"/>
    </row>
    <row r="730" ht="12.75">
      <c r="D730" s="19"/>
    </row>
    <row r="731" ht="12.75">
      <c r="D731" s="19"/>
    </row>
    <row r="732" ht="12.75">
      <c r="D732" s="19"/>
    </row>
    <row r="733" ht="12.75">
      <c r="D733" s="19"/>
    </row>
    <row r="734" ht="12.75">
      <c r="D734" s="19"/>
    </row>
    <row r="735" ht="12.75">
      <c r="D735" s="19"/>
    </row>
    <row r="736" ht="12.75">
      <c r="D736" s="19"/>
    </row>
    <row r="737" ht="12.75">
      <c r="D737" s="19"/>
    </row>
    <row r="738" ht="12.75">
      <c r="D738" s="19"/>
    </row>
    <row r="739" ht="12.75">
      <c r="D739" s="19"/>
    </row>
    <row r="740" ht="12.75">
      <c r="D740" s="19"/>
    </row>
    <row r="741" ht="12.75">
      <c r="D741" s="19"/>
    </row>
    <row r="742" ht="12.75">
      <c r="D742" s="19"/>
    </row>
    <row r="743" ht="12.75">
      <c r="D743" s="19"/>
    </row>
    <row r="744" ht="12.75">
      <c r="D744" s="19"/>
    </row>
    <row r="745" ht="12.75">
      <c r="D745" s="19"/>
    </row>
    <row r="746" ht="12.75">
      <c r="D746" s="19"/>
    </row>
    <row r="747" ht="12.75">
      <c r="D747" s="19"/>
    </row>
    <row r="748" ht="12.75">
      <c r="D748" s="19"/>
    </row>
    <row r="749" ht="12.75">
      <c r="D749" s="19"/>
    </row>
    <row r="750" ht="12.75">
      <c r="D750" s="19"/>
    </row>
    <row r="751" ht="12.75">
      <c r="D751" s="19"/>
    </row>
    <row r="752" ht="12.75">
      <c r="D752" s="19"/>
    </row>
    <row r="753" ht="12.75">
      <c r="D753" s="19"/>
    </row>
    <row r="754" ht="12.75">
      <c r="D754" s="19"/>
    </row>
    <row r="755" ht="12.75">
      <c r="D755" s="19"/>
    </row>
    <row r="756" ht="12.75">
      <c r="D756" s="19"/>
    </row>
    <row r="757" ht="12.75">
      <c r="D757" s="19"/>
    </row>
    <row r="758" ht="12.75">
      <c r="D758" s="19"/>
    </row>
    <row r="759" ht="12.75">
      <c r="D759" s="19"/>
    </row>
    <row r="760" ht="12.75">
      <c r="D760" s="19"/>
    </row>
    <row r="761" ht="12.75">
      <c r="D761" s="19"/>
    </row>
    <row r="762" ht="12.75">
      <c r="D762" s="19"/>
    </row>
    <row r="763" ht="12.75">
      <c r="D763" s="19"/>
    </row>
    <row r="764" ht="12.75">
      <c r="D764" s="19"/>
    </row>
    <row r="765" ht="12.75">
      <c r="D765" s="19"/>
    </row>
    <row r="766" ht="12.75">
      <c r="D766" s="19"/>
    </row>
    <row r="767" ht="12.75">
      <c r="D767" s="19"/>
    </row>
    <row r="768" ht="12.75">
      <c r="D768" s="19"/>
    </row>
    <row r="769" ht="12.75">
      <c r="D769" s="19"/>
    </row>
    <row r="770" ht="12.75">
      <c r="D770" s="19"/>
    </row>
    <row r="771" ht="12.75">
      <c r="D771" s="19"/>
    </row>
    <row r="772" ht="12.75">
      <c r="D772" s="19"/>
    </row>
    <row r="773" ht="12.75">
      <c r="D773" s="19"/>
    </row>
    <row r="774" ht="12.75">
      <c r="D774" s="19"/>
    </row>
    <row r="775" ht="12.75">
      <c r="D775" s="19"/>
    </row>
    <row r="776" ht="12.75">
      <c r="D776" s="19"/>
    </row>
    <row r="777" ht="12.75">
      <c r="D777" s="19"/>
    </row>
    <row r="778" ht="12.75">
      <c r="D778" s="19"/>
    </row>
    <row r="779" ht="12.75">
      <c r="D779" s="19"/>
    </row>
    <row r="780" ht="12.75">
      <c r="D780" s="19"/>
    </row>
    <row r="781" ht="12.75">
      <c r="D781" s="19"/>
    </row>
    <row r="782" ht="12.75">
      <c r="D782" s="19"/>
    </row>
    <row r="783" ht="12.75">
      <c r="D783" s="19"/>
    </row>
    <row r="784" ht="12.75">
      <c r="D784" s="19"/>
    </row>
    <row r="785" ht="12.75">
      <c r="D785" s="19"/>
    </row>
    <row r="786" ht="12.75">
      <c r="D786" s="19"/>
    </row>
    <row r="787" ht="12.75">
      <c r="D787" s="19"/>
    </row>
    <row r="788" ht="12.75">
      <c r="D788" s="19"/>
    </row>
    <row r="789" ht="12.75">
      <c r="D789" s="19"/>
    </row>
    <row r="790" ht="12.75">
      <c r="D790" s="19"/>
    </row>
    <row r="791" ht="12.75">
      <c r="D791" s="19"/>
    </row>
    <row r="792" ht="12.75">
      <c r="D792" s="19"/>
    </row>
    <row r="793" ht="12.75">
      <c r="D793" s="19"/>
    </row>
    <row r="794" ht="12.75">
      <c r="D794" s="19"/>
    </row>
    <row r="795" ht="12.75">
      <c r="D795" s="19"/>
    </row>
    <row r="796" ht="12.75">
      <c r="D796" s="19"/>
    </row>
    <row r="797" ht="12.75">
      <c r="D797" s="19"/>
    </row>
    <row r="798" ht="12.75">
      <c r="D798" s="19"/>
    </row>
    <row r="799" ht="12.75">
      <c r="D799" s="19"/>
    </row>
    <row r="800" ht="12.75">
      <c r="D800" s="19"/>
    </row>
  </sheetData>
  <sheetProtection sheet="1" objects="1" scenarios="1"/>
  <mergeCells count="1">
    <mergeCell ref="C10:F10"/>
  </mergeCells>
  <dataValidations count="1">
    <dataValidation type="custom" allowBlank="1" showErrorMessage="1" promptTitle="Terminsbegrænsning" prompt="Det samlede antal terminer (løbetid i år ganget med antal årlige afdrag) må ikke overstige 600." errorTitle="Antal terminer er større end 600" error="Det samlede antal terminer må ikke overskride 600. &#10;&#10;Ret løbetid i år, antal årlige afdrag eller begge." sqref="C4:C5">
      <formula1>$C$4*$C$5&lt;=600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80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5.140625" style="11" customWidth="1"/>
    <col min="2" max="2" width="23.7109375" style="11" customWidth="1"/>
    <col min="3" max="3" width="20.00390625" style="11" customWidth="1"/>
    <col min="4" max="4" width="23.57421875" style="11" customWidth="1"/>
    <col min="5" max="6" width="22.7109375" style="11" customWidth="1"/>
    <col min="7" max="7" width="3.7109375" style="20" customWidth="1"/>
    <col min="8" max="8" width="15.8515625" style="11" customWidth="1"/>
    <col min="9" max="9" width="17.7109375" style="11" customWidth="1"/>
    <col min="10" max="16384" width="8.8515625" style="11" customWidth="1"/>
  </cols>
  <sheetData>
    <row r="1" spans="2:7" ht="18.75" thickBot="1">
      <c r="B1" s="12" t="s">
        <v>10</v>
      </c>
      <c r="G1" s="13"/>
    </row>
    <row r="2" spans="2:9" ht="13.5" thickBot="1">
      <c r="B2" s="14"/>
      <c r="C2" s="14"/>
      <c r="G2" s="13"/>
      <c r="H2" s="42" t="s">
        <v>22</v>
      </c>
      <c r="I2" s="43"/>
    </row>
    <row r="3" spans="2:7" ht="12.75">
      <c r="B3" s="15" t="s">
        <v>2</v>
      </c>
      <c r="C3" s="16"/>
      <c r="D3" s="46" t="s">
        <v>23</v>
      </c>
      <c r="G3" s="13"/>
    </row>
    <row r="4" spans="2:7" ht="12.75">
      <c r="B4" s="15" t="s">
        <v>0</v>
      </c>
      <c r="C4" s="17">
        <v>20</v>
      </c>
      <c r="D4" s="46" t="s">
        <v>23</v>
      </c>
      <c r="G4" s="13"/>
    </row>
    <row r="5" spans="2:7" ht="12.75">
      <c r="B5" s="15" t="s">
        <v>1</v>
      </c>
      <c r="C5" s="17">
        <v>4</v>
      </c>
      <c r="D5" s="46" t="s">
        <v>23</v>
      </c>
      <c r="G5" s="13"/>
    </row>
    <row r="6" spans="2:7" ht="12.75">
      <c r="B6" s="15" t="s">
        <v>3</v>
      </c>
      <c r="C6" s="18">
        <v>0</v>
      </c>
      <c r="D6" s="46" t="s">
        <v>23</v>
      </c>
      <c r="G6" s="13"/>
    </row>
    <row r="7" ht="12.75">
      <c r="G7" s="13"/>
    </row>
    <row r="8" spans="2:9" ht="12.75">
      <c r="B8" s="19" t="s">
        <v>4</v>
      </c>
      <c r="C8" s="6"/>
      <c r="D8" s="46" t="s">
        <v>23</v>
      </c>
      <c r="H8" s="21" t="s">
        <v>13</v>
      </c>
      <c r="I8" s="47" t="s">
        <v>18</v>
      </c>
    </row>
    <row r="9" spans="2:9" ht="12.75">
      <c r="B9" s="19"/>
      <c r="C9" s="22"/>
      <c r="H9" s="23">
        <v>0.0095</v>
      </c>
      <c r="I9" s="24" t="s">
        <v>16</v>
      </c>
    </row>
    <row r="10" spans="2:9" ht="12.75">
      <c r="B10" s="45" t="s">
        <v>21</v>
      </c>
      <c r="C10" s="26" t="s">
        <v>8</v>
      </c>
      <c r="D10" s="26"/>
      <c r="E10" s="26"/>
      <c r="F10" s="26"/>
      <c r="G10" s="27"/>
      <c r="H10" s="28"/>
      <c r="I10" s="28"/>
    </row>
    <row r="11" spans="3:9" ht="12.75">
      <c r="C11" s="44" t="s">
        <v>18</v>
      </c>
      <c r="H11" s="30" t="s">
        <v>12</v>
      </c>
      <c r="I11" s="30" t="s">
        <v>15</v>
      </c>
    </row>
    <row r="12" spans="2:9" ht="12.75">
      <c r="B12" s="31" t="s">
        <v>9</v>
      </c>
      <c r="C12" s="32" t="s">
        <v>17</v>
      </c>
      <c r="D12" s="31" t="s">
        <v>5</v>
      </c>
      <c r="E12" s="31" t="s">
        <v>6</v>
      </c>
      <c r="F12" s="33" t="s">
        <v>7</v>
      </c>
      <c r="G12" s="34"/>
      <c r="H12" s="35" t="s">
        <v>11</v>
      </c>
      <c r="I12" s="36" t="s">
        <v>14</v>
      </c>
    </row>
    <row r="13" spans="1:9" ht="12.75">
      <c r="A13" s="37">
        <v>1</v>
      </c>
      <c r="B13" s="1" t="str">
        <f>IF(A13&gt;$C$4*$C$5,"",A13&amp;" . termin")</f>
        <v>1 . termin</v>
      </c>
      <c r="C13" s="2">
        <f>'LÅN 1'!C13+'LÅN 2'!C13</f>
        <v>2245.31377589584</v>
      </c>
      <c r="D13" s="3">
        <f>'LÅN 1'!D13+'LÅN 2'!D13</f>
        <v>687.5</v>
      </c>
      <c r="E13" s="4">
        <f>'LÅN 1'!E13+'LÅN 2'!E13</f>
        <v>1557.81377589584</v>
      </c>
      <c r="F13" s="5">
        <f>'LÅN 1'!F13+'LÅN 2'!F13</f>
        <v>148442.18622410417</v>
      </c>
      <c r="G13" s="10"/>
      <c r="H13" s="38">
        <f>'LÅN 1'!H13+'LÅN 2'!H13</f>
        <v>1509.2335131764712</v>
      </c>
      <c r="I13" s="39">
        <f>H13+C13</f>
        <v>3754.5472890723113</v>
      </c>
    </row>
    <row r="14" spans="1:9" ht="12.75">
      <c r="A14" s="37">
        <v>2</v>
      </c>
      <c r="B14" s="1" t="str">
        <f>IF(A14&gt;$C$4*$C$5,"",A14&amp;" . termin")</f>
        <v>2 . termin</v>
      </c>
      <c r="C14" s="2">
        <f>'LÅN 1'!C14+'LÅN 2'!C14</f>
        <v>2245.31377589584</v>
      </c>
      <c r="D14" s="3">
        <f>'LÅN 1'!D14+'LÅN 2'!D14</f>
        <v>680.4491283997428</v>
      </c>
      <c r="E14" s="4">
        <f>'LÅN 1'!E14+'LÅN 2'!E14</f>
        <v>1564.8646474960974</v>
      </c>
      <c r="F14" s="5">
        <f>'LÅN 1'!F14+'LÅN 2'!F14</f>
        <v>146877.32157660805</v>
      </c>
      <c r="G14" s="10"/>
      <c r="H14" s="38">
        <f>'LÅN 1'!H14+'LÅN 2'!H14</f>
        <v>1493.3939977230366</v>
      </c>
      <c r="I14" s="39">
        <f aca="true" t="shared" si="0" ref="I14:I77">H14+C14</f>
        <v>3738.7077736188767</v>
      </c>
    </row>
    <row r="15" spans="1:9" ht="12.75">
      <c r="A15" s="37">
        <v>3</v>
      </c>
      <c r="B15" s="1" t="str">
        <f aca="true" t="shared" si="1" ref="B15:B78">IF(A15&gt;$C$4*$C$5,"",A15&amp;" . termin")</f>
        <v>3 . termin</v>
      </c>
      <c r="C15" s="2">
        <f>'LÅN 1'!C15+'LÅN 2'!C15</f>
        <v>2245.31377589584</v>
      </c>
      <c r="D15" s="3">
        <f>'LÅN 1'!D15+'LÅN 2'!D15</f>
        <v>673.3642593438556</v>
      </c>
      <c r="E15" s="4">
        <f>'LÅN 1'!E15+'LÅN 2'!E15</f>
        <v>1571.9495165519847</v>
      </c>
      <c r="F15" s="5">
        <f>'LÅN 1'!F15+'LÅN 2'!F15</f>
        <v>145305.37206005608</v>
      </c>
      <c r="G15" s="10"/>
      <c r="H15" s="38">
        <f>'LÅN 1'!H15+'LÅN 2'!H15</f>
        <v>1477.4810928804325</v>
      </c>
      <c r="I15" s="39">
        <f t="shared" si="0"/>
        <v>3722.794868776273</v>
      </c>
    </row>
    <row r="16" spans="1:9" ht="12.75">
      <c r="A16" s="37">
        <v>4</v>
      </c>
      <c r="B16" s="1" t="str">
        <f t="shared" si="1"/>
        <v>4 . termin</v>
      </c>
      <c r="C16" s="2">
        <f>'LÅN 1'!C16+'LÅN 2'!C16</f>
        <v>2245.31377589584</v>
      </c>
      <c r="D16" s="3">
        <f>'LÅN 1'!D16+'LÅN 2'!D16</f>
        <v>666.245218112585</v>
      </c>
      <c r="E16" s="4">
        <f>'LÅN 1'!E16+'LÅN 2'!E16</f>
        <v>1579.068557783255</v>
      </c>
      <c r="F16" s="5">
        <f>'LÅN 1'!F16+'LÅN 2'!F16</f>
        <v>143726.3035022728</v>
      </c>
      <c r="G16" s="10"/>
      <c r="H16" s="38">
        <f>'LÅN 1'!H16+'LÅN 2'!H16</f>
        <v>1461.4944359934102</v>
      </c>
      <c r="I16" s="39">
        <f t="shared" si="0"/>
        <v>3706.8082118892503</v>
      </c>
    </row>
    <row r="17" spans="1:9" ht="12.75">
      <c r="A17" s="37">
        <v>5</v>
      </c>
      <c r="B17" s="1" t="str">
        <f t="shared" si="1"/>
        <v>5 . termin</v>
      </c>
      <c r="C17" s="2">
        <f>'LÅN 1'!C17+'LÅN 2'!C17</f>
        <v>2245.31377589584</v>
      </c>
      <c r="D17" s="3">
        <f>'LÅN 1'!D17+'LÅN 2'!D17</f>
        <v>659.0918290357961</v>
      </c>
      <c r="E17" s="4">
        <f>'LÅN 1'!E17+'LÅN 2'!E17</f>
        <v>1586.221946860044</v>
      </c>
      <c r="F17" s="5">
        <f>'LÅN 1'!F17+'LÅN 2'!F17</f>
        <v>142140.08155541276</v>
      </c>
      <c r="G17" s="10"/>
      <c r="H17" s="38">
        <f>'LÅN 1'!H17+'LÅN 2'!H17</f>
        <v>1445.433662500233</v>
      </c>
      <c r="I17" s="39">
        <f t="shared" si="0"/>
        <v>3690.747438396073</v>
      </c>
    </row>
    <row r="18" spans="1:9" ht="12.75">
      <c r="A18" s="37">
        <v>6</v>
      </c>
      <c r="B18" s="1" t="str">
        <f t="shared" si="1"/>
        <v>6 . termin</v>
      </c>
      <c r="C18" s="2">
        <f>'LÅN 1'!C18+'LÅN 2'!C18</f>
        <v>2245.31377589584</v>
      </c>
      <c r="D18" s="3">
        <f>'LÅN 1'!D18+'LÅN 2'!D18</f>
        <v>651.9039154875622</v>
      </c>
      <c r="E18" s="4">
        <f>'LÅN 1'!E18+'LÅN 2'!E18</f>
        <v>1593.4098604082778</v>
      </c>
      <c r="F18" s="5">
        <f>'LÅN 1'!F18+'LÅN 2'!F18</f>
        <v>140546.67169500448</v>
      </c>
      <c r="G18" s="10"/>
      <c r="H18" s="38">
        <f>'LÅN 1'!H18+'LÅN 2'!H18</f>
        <v>1429.2984059221096</v>
      </c>
      <c r="I18" s="39">
        <f t="shared" si="0"/>
        <v>3674.61218181795</v>
      </c>
    </row>
    <row r="19" spans="1:9" ht="12.75">
      <c r="A19" s="37">
        <v>7</v>
      </c>
      <c r="B19" s="1" t="str">
        <f t="shared" si="1"/>
        <v>7 . termin</v>
      </c>
      <c r="C19" s="2">
        <f>'LÅN 1'!C19+'LÅN 2'!C19</f>
        <v>2245.31377589584</v>
      </c>
      <c r="D19" s="3">
        <f>'LÅN 1'!D19+'LÅN 2'!D19</f>
        <v>644.6812998807256</v>
      </c>
      <c r="E19" s="4">
        <f>'LÅN 1'!E19+'LÅN 2'!E19</f>
        <v>1600.6324760151144</v>
      </c>
      <c r="F19" s="5">
        <f>'LÅN 1'!F19+'LÅN 2'!F19</f>
        <v>138946.03921898938</v>
      </c>
      <c r="G19" s="10"/>
      <c r="H19" s="38">
        <f>'LÅN 1'!H19+'LÅN 2'!H19</f>
        <v>1413.0882978525701</v>
      </c>
      <c r="I19" s="39">
        <f t="shared" si="0"/>
        <v>3658.40207374841</v>
      </c>
    </row>
    <row r="20" spans="1:9" ht="12.75">
      <c r="A20" s="37">
        <v>8</v>
      </c>
      <c r="B20" s="1" t="str">
        <f t="shared" si="1"/>
        <v>8 . termin</v>
      </c>
      <c r="C20" s="2">
        <f>'LÅN 1'!C20+'LÅN 2'!C20</f>
        <v>2245.31377589584</v>
      </c>
      <c r="D20" s="3">
        <f>'LÅN 1'!D20+'LÅN 2'!D20</f>
        <v>637.423803661424</v>
      </c>
      <c r="E20" s="4">
        <f>'LÅN 1'!E20+'LÅN 2'!E20</f>
        <v>1607.8899722344163</v>
      </c>
      <c r="F20" s="5">
        <f>'LÅN 1'!F20+'LÅN 2'!F20</f>
        <v>137338.14924675494</v>
      </c>
      <c r="G20" s="10"/>
      <c r="H20" s="38">
        <f>'LÅN 1'!H20+'LÅN 2'!H20</f>
        <v>1396.8029679467759</v>
      </c>
      <c r="I20" s="39">
        <f t="shared" si="0"/>
        <v>3642.116743842616</v>
      </c>
    </row>
    <row r="21" spans="1:9" ht="12.75">
      <c r="A21" s="37">
        <v>9</v>
      </c>
      <c r="B21" s="1" t="str">
        <f t="shared" si="1"/>
        <v>9 . termin</v>
      </c>
      <c r="C21" s="2">
        <f>'LÅN 1'!C21+'LÅN 2'!C21</f>
        <v>2245.31377589584</v>
      </c>
      <c r="D21" s="3">
        <f>'LÅN 1'!D21+'LÅN 2'!D21</f>
        <v>630.1312473035858</v>
      </c>
      <c r="E21" s="4">
        <f>'LÅN 1'!E21+'LÅN 2'!E21</f>
        <v>1615.1825285922544</v>
      </c>
      <c r="F21" s="5">
        <f>'LÅN 1'!F21+'LÅN 2'!F21</f>
        <v>135722.9667181627</v>
      </c>
      <c r="G21" s="10"/>
      <c r="H21" s="38">
        <f>'LÅN 1'!H21+'LÅN 2'!H21</f>
        <v>1380.4420439107726</v>
      </c>
      <c r="I21" s="39">
        <f t="shared" si="0"/>
        <v>3625.7558198066126</v>
      </c>
    </row>
    <row r="22" spans="1:9" ht="12.75">
      <c r="A22" s="37">
        <v>10</v>
      </c>
      <c r="B22" s="1" t="str">
        <f t="shared" si="1"/>
        <v>10 . termin</v>
      </c>
      <c r="C22" s="2">
        <f>'LÅN 1'!C22+'LÅN 2'!C22</f>
        <v>2245.31377589584</v>
      </c>
      <c r="D22" s="3">
        <f>'LÅN 1'!D22+'LÅN 2'!D22</f>
        <v>622.8034503033937</v>
      </c>
      <c r="E22" s="4">
        <f>'LÅN 1'!E22+'LÅN 2'!E22</f>
        <v>1622.5103255924464</v>
      </c>
      <c r="F22" s="5">
        <f>'LÅN 1'!F22+'LÅN 2'!F22</f>
        <v>134100.45639257025</v>
      </c>
      <c r="G22" s="10"/>
      <c r="H22" s="38">
        <f>'LÅN 1'!H22+'LÅN 2'!H22</f>
        <v>1364.0051514906772</v>
      </c>
      <c r="I22" s="39">
        <f t="shared" si="0"/>
        <v>3609.3189273865173</v>
      </c>
    </row>
    <row r="23" spans="1:9" ht="12.75">
      <c r="A23" s="37">
        <v>11</v>
      </c>
      <c r="B23" s="1" t="str">
        <f t="shared" si="1"/>
        <v>11 . termin</v>
      </c>
      <c r="C23" s="2">
        <f>'LÅN 1'!C23+'LÅN 2'!C23</f>
        <v>2245.31377589584</v>
      </c>
      <c r="D23" s="3">
        <f>'LÅN 1'!D23+'LÅN 2'!D23</f>
        <v>615.4402311737134</v>
      </c>
      <c r="E23" s="4">
        <f>'LÅN 1'!E23+'LÅN 2'!E23</f>
        <v>1629.8735447221268</v>
      </c>
      <c r="F23" s="5">
        <f>'LÅN 1'!F23+'LÅN 2'!F23</f>
        <v>132470.58284784813</v>
      </c>
      <c r="G23" s="10"/>
      <c r="H23" s="38">
        <f>'LÅN 1'!H23+'LÅN 2'!H23</f>
        <v>1347.4919144618068</v>
      </c>
      <c r="I23" s="39">
        <f t="shared" si="0"/>
        <v>3592.805690357647</v>
      </c>
    </row>
    <row r="24" spans="1:9" ht="12.75">
      <c r="A24" s="37">
        <v>12</v>
      </c>
      <c r="B24" s="1" t="str">
        <f t="shared" si="1"/>
        <v>12 . termin</v>
      </c>
      <c r="C24" s="2">
        <f>'LÅN 1'!C24+'LÅN 2'!C24</f>
        <v>2245.31377589584</v>
      </c>
      <c r="D24" s="3">
        <f>'LÅN 1'!D24+'LÅN 2'!D24</f>
        <v>608.0414074384925</v>
      </c>
      <c r="E24" s="4">
        <f>'LÅN 1'!E24+'LÅN 2'!E24</f>
        <v>1637.272368457348</v>
      </c>
      <c r="F24" s="5">
        <f>'LÅN 1'!F24+'LÅN 2'!F24</f>
        <v>130833.31047939078</v>
      </c>
      <c r="G24" s="10"/>
      <c r="H24" s="38">
        <f>'LÅN 1'!H24+'LÅN 2'!H24</f>
        <v>1330.901954617739</v>
      </c>
      <c r="I24" s="39">
        <f t="shared" si="0"/>
        <v>3576.215730513579</v>
      </c>
    </row>
    <row r="25" spans="1:9" ht="12.75">
      <c r="A25" s="37">
        <v>13</v>
      </c>
      <c r="B25" s="1" t="str">
        <f t="shared" si="1"/>
        <v>13 . termin</v>
      </c>
      <c r="C25" s="2">
        <f>'LÅN 1'!C25+'LÅN 2'!C25</f>
        <v>2245.31377589584</v>
      </c>
      <c r="D25" s="3">
        <f>'LÅN 1'!D25+'LÅN 2'!D25</f>
        <v>600.6067956271237</v>
      </c>
      <c r="E25" s="4">
        <f>'LÅN 1'!E25+'LÅN 2'!E25</f>
        <v>1644.7069802687165</v>
      </c>
      <c r="F25" s="5">
        <f>'LÅN 1'!F25+'LÅN 2'!F25</f>
        <v>129188.60349912205</v>
      </c>
      <c r="G25" s="10"/>
      <c r="H25" s="38">
        <f>'LÅN 1'!H25+'LÅN 2'!H25</f>
        <v>1314.234891759315</v>
      </c>
      <c r="I25" s="39">
        <f t="shared" si="0"/>
        <v>3559.548667655155</v>
      </c>
    </row>
    <row r="26" spans="1:9" ht="12.75">
      <c r="A26" s="37">
        <v>14</v>
      </c>
      <c r="B26" s="1" t="str">
        <f t="shared" si="1"/>
        <v>14 . termin</v>
      </c>
      <c r="C26" s="2">
        <f>'LÅN 1'!C26+'LÅN 2'!C26</f>
        <v>2245.31377589584</v>
      </c>
      <c r="D26" s="3">
        <f>'LÅN 1'!D26+'LÅN 2'!D26</f>
        <v>593.1362112687771</v>
      </c>
      <c r="E26" s="4">
        <f>'LÅN 1'!E26+'LÅN 2'!E26</f>
        <v>1652.177564627063</v>
      </c>
      <c r="F26" s="5">
        <f>'LÅN 1'!F26+'LÅN 2'!F26</f>
        <v>127536.425934495</v>
      </c>
      <c r="G26" s="10"/>
      <c r="H26" s="38">
        <f>'LÅN 1'!H26+'LÅN 2'!H26</f>
        <v>1297.4903436835748</v>
      </c>
      <c r="I26" s="39">
        <f t="shared" si="0"/>
        <v>3542.804119579415</v>
      </c>
    </row>
    <row r="27" spans="1:9" ht="12.75">
      <c r="A27" s="37">
        <v>15</v>
      </c>
      <c r="B27" s="1" t="str">
        <f t="shared" si="1"/>
        <v>15 . termin</v>
      </c>
      <c r="C27" s="2">
        <f>'LÅN 1'!C27+'LÅN 2'!C27</f>
        <v>2245.31377589584</v>
      </c>
      <c r="D27" s="3">
        <f>'LÅN 1'!D27+'LÅN 2'!D27</f>
        <v>585.6294688866968</v>
      </c>
      <c r="E27" s="4">
        <f>'LÅN 1'!E27+'LÅN 2'!E27</f>
        <v>1659.6843070091434</v>
      </c>
      <c r="F27" s="5">
        <f>'LÅN 1'!F27+'LÅN 2'!F27</f>
        <v>125876.74162748584</v>
      </c>
      <c r="G27" s="10"/>
      <c r="H27" s="38">
        <f>'LÅN 1'!H27+'LÅN 2'!H27</f>
        <v>1280.6679261726313</v>
      </c>
      <c r="I27" s="39">
        <f t="shared" si="0"/>
        <v>3525.9817020684713</v>
      </c>
    </row>
    <row r="28" spans="1:9" ht="12.75">
      <c r="A28" s="37">
        <v>16</v>
      </c>
      <c r="B28" s="1" t="str">
        <f t="shared" si="1"/>
        <v>16 . termin</v>
      </c>
      <c r="C28" s="2">
        <f>'LÅN 1'!C28+'LÅN 2'!C28</f>
        <v>2245.31377589584</v>
      </c>
      <c r="D28" s="3">
        <f>'LÅN 1'!D28+'LÅN 2'!D28</f>
        <v>578.0863819924668</v>
      </c>
      <c r="E28" s="4">
        <f>'LÅN 1'!E28+'LÅN 2'!E28</f>
        <v>1667.2273939033732</v>
      </c>
      <c r="F28" s="5">
        <f>'LÅN 1'!F28+'LÅN 2'!F28</f>
        <v>124209.51423358248</v>
      </c>
      <c r="G28" s="10"/>
      <c r="H28" s="38">
        <f>'LÅN 1'!H28+'LÅN 2'!H28</f>
        <v>1263.767252982478</v>
      </c>
      <c r="I28" s="39">
        <f t="shared" si="0"/>
        <v>3509.081028878318</v>
      </c>
    </row>
    <row r="29" spans="1:9" ht="12.75">
      <c r="A29" s="37">
        <v>17</v>
      </c>
      <c r="B29" s="1" t="str">
        <f t="shared" si="1"/>
        <v>17 . termin</v>
      </c>
      <c r="C29" s="2">
        <f>'LÅN 1'!C29+'LÅN 2'!C29</f>
        <v>2245.31377589584</v>
      </c>
      <c r="D29" s="3">
        <f>'LÅN 1'!D29+'LÅN 2'!D29</f>
        <v>570.50676308024</v>
      </c>
      <c r="E29" s="4">
        <f>'LÅN 1'!E29+'LÅN 2'!E29</f>
        <v>1674.8070128156003</v>
      </c>
      <c r="F29" s="5">
        <f>'LÅN 1'!F29+'LÅN 2'!F29</f>
        <v>122534.70722076687</v>
      </c>
      <c r="G29" s="10"/>
      <c r="H29" s="38">
        <f>'LÅN 1'!H29+'LÅN 2'!H29</f>
        <v>1246.7879358317332</v>
      </c>
      <c r="I29" s="39">
        <f t="shared" si="0"/>
        <v>3492.1017117275733</v>
      </c>
    </row>
    <row r="30" spans="1:9" ht="12.75">
      <c r="A30" s="37">
        <v>18</v>
      </c>
      <c r="B30" s="1" t="str">
        <f t="shared" si="1"/>
        <v>18 . termin</v>
      </c>
      <c r="C30" s="2">
        <f>'LÅN 1'!C30+'LÅN 2'!C30</f>
        <v>2245.31377589584</v>
      </c>
      <c r="D30" s="3">
        <f>'LÅN 1'!D30+'LÅN 2'!D30</f>
        <v>562.8904236209356</v>
      </c>
      <c r="E30" s="4">
        <f>'LÅN 1'!E30+'LÅN 2'!E30</f>
        <v>1682.4233522749046</v>
      </c>
      <c r="F30" s="5">
        <f>'LÅN 1'!F30+'LÅN 2'!F30</f>
        <v>120852.28386849197</v>
      </c>
      <c r="G30" s="10"/>
      <c r="H30" s="38">
        <f>'LÅN 1'!H30+'LÅN 2'!H30</f>
        <v>1229.7295843903187</v>
      </c>
      <c r="I30" s="39">
        <f t="shared" si="0"/>
        <v>3475.0433602861585</v>
      </c>
    </row>
    <row r="31" spans="1:9" ht="12.75">
      <c r="A31" s="37">
        <v>19</v>
      </c>
      <c r="B31" s="1" t="str">
        <f t="shared" si="1"/>
        <v>19 . termin</v>
      </c>
      <c r="C31" s="2">
        <f>'LÅN 1'!C31+'LÅN 2'!C31</f>
        <v>2245.31377589584</v>
      </c>
      <c r="D31" s="3">
        <f>'LÅN 1'!D31+'LÅN 2'!D31</f>
        <v>555.2371740564009</v>
      </c>
      <c r="E31" s="4">
        <f>'LÅN 1'!E31+'LÅN 2'!E31</f>
        <v>1690.0766018394393</v>
      </c>
      <c r="F31" s="5">
        <f>'LÅN 1'!F31+'LÅN 2'!F31</f>
        <v>119162.20726665252</v>
      </c>
      <c r="G31" s="10"/>
      <c r="H31" s="38">
        <f>'LÅN 1'!H31+'LÅN 2'!H31</f>
        <v>1212.5918062680735</v>
      </c>
      <c r="I31" s="39">
        <f t="shared" si="0"/>
        <v>3457.9055821639136</v>
      </c>
    </row>
    <row r="32" spans="1:9" ht="12.75">
      <c r="A32" s="37">
        <v>20</v>
      </c>
      <c r="B32" s="1" t="str">
        <f t="shared" si="1"/>
        <v>20 . termin</v>
      </c>
      <c r="C32" s="2">
        <f>'LÅN 1'!C32+'LÅN 2'!C32</f>
        <v>2245.31377589584</v>
      </c>
      <c r="D32" s="3">
        <f>'LÅN 1'!D32+'LÅN 2'!D32</f>
        <v>547.5468237935399</v>
      </c>
      <c r="E32" s="4">
        <f>'LÅN 1'!E32+'LÅN 2'!E32</f>
        <v>1697.7669521023004</v>
      </c>
      <c r="F32" s="5">
        <f>'LÅN 1'!F32+'LÅN 2'!F32</f>
        <v>117464.44031455023</v>
      </c>
      <c r="G32" s="10"/>
      <c r="H32" s="38">
        <f>'LÅN 1'!H32+'LÅN 2'!H32</f>
        <v>1195.3742070033013</v>
      </c>
      <c r="I32" s="39">
        <f t="shared" si="0"/>
        <v>3440.6879828991414</v>
      </c>
    </row>
    <row r="33" spans="1:9" ht="12.75">
      <c r="A33" s="37">
        <v>21</v>
      </c>
      <c r="B33" s="1" t="str">
        <f t="shared" si="1"/>
        <v>21 . termin</v>
      </c>
      <c r="C33" s="2">
        <f>'LÅN 1'!C33+'LÅN 2'!C33</f>
        <v>2245.31377589584</v>
      </c>
      <c r="D33" s="3">
        <f>'LÅN 1'!D33+'LÅN 2'!D33</f>
        <v>539.8191811984059</v>
      </c>
      <c r="E33" s="4">
        <f>'LÅN 1'!E33+'LÅN 2'!E33</f>
        <v>1705.4945946974342</v>
      </c>
      <c r="F33" s="5">
        <f>'LÅN 1'!F33+'LÅN 2'!F33</f>
        <v>115758.9457198528</v>
      </c>
      <c r="G33" s="10"/>
      <c r="H33" s="38">
        <f>'LÅN 1'!H33+'LÅN 2'!H33</f>
        <v>1178.0763900512516</v>
      </c>
      <c r="I33" s="39">
        <f t="shared" si="0"/>
        <v>3423.3901659470916</v>
      </c>
    </row>
    <row r="34" spans="1:9" ht="12.75">
      <c r="A34" s="37">
        <v>22</v>
      </c>
      <c r="B34" s="1" t="str">
        <f t="shared" si="1"/>
        <v>22 . termin</v>
      </c>
      <c r="C34" s="2">
        <f>'LÅN 1'!C34+'LÅN 2'!C34</f>
        <v>2245.31377589584</v>
      </c>
      <c r="D34" s="3">
        <f>'LÅN 1'!D34+'LÅN 2'!D34</f>
        <v>532.0540535902605</v>
      </c>
      <c r="E34" s="4">
        <f>'LÅN 1'!E34+'LÅN 2'!E34</f>
        <v>1713.2597223055795</v>
      </c>
      <c r="F34" s="5">
        <f>'LÅN 1'!F34+'LÅN 2'!F34</f>
        <v>114045.68599754723</v>
      </c>
      <c r="G34" s="10"/>
      <c r="H34" s="38">
        <f>'LÅN 1'!H34+'LÅN 2'!H34</f>
        <v>1160.6979567725343</v>
      </c>
      <c r="I34" s="39">
        <f t="shared" si="0"/>
        <v>3406.0117326683744</v>
      </c>
    </row>
    <row r="35" spans="1:9" ht="12.75">
      <c r="A35" s="37">
        <v>23</v>
      </c>
      <c r="B35" s="1" t="str">
        <f t="shared" si="1"/>
        <v>23 . termin</v>
      </c>
      <c r="C35" s="2">
        <f>'LÅN 1'!C35+'LÅN 2'!C35</f>
        <v>2245.31377589584</v>
      </c>
      <c r="D35" s="3">
        <f>'LÅN 1'!D35+'LÅN 2'!D35</f>
        <v>524.2512472355968</v>
      </c>
      <c r="E35" s="4">
        <f>'LÅN 1'!E35+'LÅN 2'!E35</f>
        <v>1721.0625286602435</v>
      </c>
      <c r="F35" s="5">
        <f>'LÅN 1'!F35+'LÅN 2'!F35</f>
        <v>112324.62346888697</v>
      </c>
      <c r="G35" s="10"/>
      <c r="H35" s="38">
        <f>'LÅN 1'!H35+'LÅN 2'!H35</f>
        <v>1143.2385064214677</v>
      </c>
      <c r="I35" s="39">
        <f t="shared" si="0"/>
        <v>3388.552282317308</v>
      </c>
    </row>
    <row r="36" spans="1:9" ht="12.75">
      <c r="A36" s="37">
        <v>24</v>
      </c>
      <c r="B36" s="1" t="str">
        <f t="shared" si="1"/>
        <v>24 . termin</v>
      </c>
      <c r="C36" s="2">
        <f>'LÅN 1'!C36+'LÅN 2'!C36</f>
        <v>2245.31377589584</v>
      </c>
      <c r="D36" s="3">
        <f>'LÅN 1'!D36+'LÅN 2'!D36</f>
        <v>516.410567342128</v>
      </c>
      <c r="E36" s="4">
        <f>'LÅN 1'!E36+'LÅN 2'!E36</f>
        <v>1728.903208553712</v>
      </c>
      <c r="F36" s="5">
        <f>'LÅN 1'!F36+'LÅN 2'!F36</f>
        <v>110595.72026033327</v>
      </c>
      <c r="G36" s="10"/>
      <c r="H36" s="38">
        <f>'LÅN 1'!H36+'LÅN 2'!H36</f>
        <v>1125.6976361343582</v>
      </c>
      <c r="I36" s="39">
        <f t="shared" si="0"/>
        <v>3371.0114120301982</v>
      </c>
    </row>
    <row r="37" spans="1:9" ht="12.75">
      <c r="A37" s="37">
        <v>25</v>
      </c>
      <c r="B37" s="1" t="str">
        <f t="shared" si="1"/>
        <v>25 . termin</v>
      </c>
      <c r="C37" s="2">
        <f>'LÅN 1'!C37+'LÅN 2'!C37</f>
        <v>2245.31377589584</v>
      </c>
      <c r="D37" s="3">
        <f>'LÅN 1'!D37+'LÅN 2'!D37</f>
        <v>508.53181805274005</v>
      </c>
      <c r="E37" s="4">
        <f>'LÅN 1'!E37+'LÅN 2'!E37</f>
        <v>1736.7819578431001</v>
      </c>
      <c r="F37" s="5">
        <f>'LÅN 1'!F37+'LÅN 2'!F37</f>
        <v>108858.93830249016</v>
      </c>
      <c r="G37" s="10"/>
      <c r="H37" s="38">
        <f>'LÅN 1'!H37+'LÅN 2'!H37</f>
        <v>1108.0749409177129</v>
      </c>
      <c r="I37" s="39">
        <f t="shared" si="0"/>
        <v>3353.388716813553</v>
      </c>
    </row>
    <row r="38" spans="1:9" ht="12.75">
      <c r="A38" s="37">
        <v>26</v>
      </c>
      <c r="B38" s="1" t="str">
        <f t="shared" si="1"/>
        <v>26 . termin</v>
      </c>
      <c r="C38" s="2">
        <f>'LÅN 1'!C38+'LÅN 2'!C38</f>
        <v>2245.31377589584</v>
      </c>
      <c r="D38" s="3">
        <f>'LÅN 1'!D38+'LÅN 2'!D38</f>
        <v>500.6148024394086</v>
      </c>
      <c r="E38" s="4">
        <f>'LÅN 1'!E38+'LÅN 2'!E38</f>
        <v>1744.6989734564318</v>
      </c>
      <c r="F38" s="5">
        <f>'LÅN 1'!F38+'LÅN 2'!F38</f>
        <v>107114.23932903373</v>
      </c>
      <c r="G38" s="10"/>
      <c r="H38" s="38">
        <f>'LÅN 1'!H38+'LÅN 2'!H38</f>
        <v>1090.3700136363839</v>
      </c>
      <c r="I38" s="39">
        <f t="shared" si="0"/>
        <v>3335.683789532224</v>
      </c>
    </row>
    <row r="39" spans="1:9" ht="12.75">
      <c r="A39" s="37">
        <v>27</v>
      </c>
      <c r="B39" s="1" t="str">
        <f t="shared" si="1"/>
        <v>27 . termin</v>
      </c>
      <c r="C39" s="2">
        <f>'LÅN 1'!C39+'LÅN 2'!C39</f>
        <v>2245.31377589584</v>
      </c>
      <c r="D39" s="3">
        <f>'LÅN 1'!D39+'LÅN 2'!D39</f>
        <v>492.6593224970809</v>
      </c>
      <c r="E39" s="4">
        <f>'LÅN 1'!E39+'LÅN 2'!E39</f>
        <v>1752.6544533987592</v>
      </c>
      <c r="F39" s="5">
        <f>'LÅN 1'!F39+'LÅN 2'!F39</f>
        <v>105361.58487563497</v>
      </c>
      <c r="G39" s="10"/>
      <c r="H39" s="38">
        <f>'LÅN 1'!H39+'LÅN 2'!H39</f>
        <v>1072.5824450016435</v>
      </c>
      <c r="I39" s="39">
        <f t="shared" si="0"/>
        <v>3317.8962208974835</v>
      </c>
    </row>
    <row r="40" spans="1:9" ht="12.75">
      <c r="A40" s="37">
        <v>28</v>
      </c>
      <c r="B40" s="1" t="str">
        <f t="shared" si="1"/>
        <v>28 . termin</v>
      </c>
      <c r="C40" s="2">
        <f>'LÅN 1'!C40+'LÅN 2'!C40</f>
        <v>2245.31377589584</v>
      </c>
      <c r="D40" s="3">
        <f>'LÅN 1'!D40+'LÅN 2'!D40</f>
        <v>484.6651791375202</v>
      </c>
      <c r="E40" s="4">
        <f>'LÅN 1'!E40+'LÅN 2'!E40</f>
        <v>1760.6485967583199</v>
      </c>
      <c r="F40" s="5">
        <f>'LÅN 1'!F40+'LÅN 2'!F40</f>
        <v>103600.93627887664</v>
      </c>
      <c r="G40" s="10"/>
      <c r="H40" s="38">
        <f>'LÅN 1'!H40+'LÅN 2'!H40</f>
        <v>1054.7118235591906</v>
      </c>
      <c r="I40" s="39">
        <f t="shared" si="0"/>
        <v>3300.0255994550307</v>
      </c>
    </row>
    <row r="41" spans="1:9" ht="12.75">
      <c r="A41" s="37">
        <v>29</v>
      </c>
      <c r="B41" s="1" t="str">
        <f t="shared" si="1"/>
        <v>29 . termin</v>
      </c>
      <c r="C41" s="2">
        <f>'LÅN 1'!C41+'LÅN 2'!C41</f>
        <v>2245.31377589584</v>
      </c>
      <c r="D41" s="3">
        <f>'LÅN 1'!D41+'LÅN 2'!D41</f>
        <v>476.6321721831155</v>
      </c>
      <c r="E41" s="4">
        <f>'LÅN 1'!E41+'LÅN 2'!E41</f>
        <v>1768.6816037127246</v>
      </c>
      <c r="F41" s="5">
        <f>'LÅN 1'!F41+'LÅN 2'!F41</f>
        <v>101832.25467516392</v>
      </c>
      <c r="G41" s="10"/>
      <c r="H41" s="38">
        <f>'LÅN 1'!H41+'LÅN 2'!H41</f>
        <v>1036.757735677088</v>
      </c>
      <c r="I41" s="39">
        <f t="shared" si="0"/>
        <v>3282.071511572928</v>
      </c>
    </row>
    <row r="42" spans="1:9" ht="12.75">
      <c r="A42" s="37">
        <v>30</v>
      </c>
      <c r="B42" s="1" t="str">
        <f t="shared" si="1"/>
        <v>30 . termin</v>
      </c>
      <c r="C42" s="2">
        <f>'LÅN 1'!C42+'LÅN 2'!C42</f>
        <v>2245.31377589584</v>
      </c>
      <c r="D42" s="3">
        <f>'LÅN 1'!D42+'LÅN 2'!D42</f>
        <v>468.56010036065317</v>
      </c>
      <c r="E42" s="4">
        <f>'LÅN 1'!E42+'LÅN 2'!E42</f>
        <v>1776.753675535187</v>
      </c>
      <c r="F42" s="5">
        <f>'LÅN 1'!F42+'LÅN 2'!F42</f>
        <v>100055.50099962874</v>
      </c>
      <c r="G42" s="10"/>
      <c r="H42" s="38">
        <f>'LÅN 1'!H42+'LÅN 2'!H42</f>
        <v>1018.7197655336295</v>
      </c>
      <c r="I42" s="39">
        <f t="shared" si="0"/>
        <v>3264.0335414294696</v>
      </c>
    </row>
    <row r="43" spans="1:9" ht="12.75">
      <c r="A43" s="37">
        <v>31</v>
      </c>
      <c r="B43" s="1" t="str">
        <f t="shared" si="1"/>
        <v>31 . termin</v>
      </c>
      <c r="C43" s="2">
        <f>'LÅN 1'!C43+'LÅN 2'!C43</f>
        <v>2245.31377589584</v>
      </c>
      <c r="D43" s="3">
        <f>'LÅN 1'!D43+'LÅN 2'!D43</f>
        <v>460.44876129505326</v>
      </c>
      <c r="E43" s="4">
        <f>'LÅN 1'!E43+'LÅN 2'!E43</f>
        <v>1784.865014600787</v>
      </c>
      <c r="F43" s="5">
        <f>'LÅN 1'!F43+'LÅN 2'!F43</f>
        <v>98270.63598502794</v>
      </c>
      <c r="G43" s="10"/>
      <c r="H43" s="38">
        <f>'LÅN 1'!H43+'LÅN 2'!H43</f>
        <v>1000.5974951051359</v>
      </c>
      <c r="I43" s="39">
        <f t="shared" si="0"/>
        <v>3245.911271000976</v>
      </c>
    </row>
    <row r="44" spans="1:9" ht="12.75">
      <c r="A44" s="37">
        <v>32</v>
      </c>
      <c r="B44" s="1" t="str">
        <f t="shared" si="1"/>
        <v>32 . termin</v>
      </c>
      <c r="C44" s="2">
        <f>'LÅN 1'!C44+'LÅN 2'!C44</f>
        <v>2245.31377589584</v>
      </c>
      <c r="D44" s="3">
        <f>'LÅN 1'!D44+'LÅN 2'!D44</f>
        <v>452.2979515030678</v>
      </c>
      <c r="E44" s="4">
        <f>'LÅN 1'!E44+'LÅN 2'!E44</f>
        <v>1793.0158243927724</v>
      </c>
      <c r="F44" s="5">
        <f>'LÅN 1'!F44+'LÅN 2'!F44</f>
        <v>96477.62016063518</v>
      </c>
      <c r="G44" s="10"/>
      <c r="H44" s="38">
        <f>'LÅN 1'!H44+'LÅN 2'!H44</f>
        <v>982.3905041536823</v>
      </c>
      <c r="I44" s="39">
        <f t="shared" si="0"/>
        <v>3227.7042800495224</v>
      </c>
    </row>
    <row r="45" spans="1:9" ht="12.75">
      <c r="A45" s="37">
        <v>33</v>
      </c>
      <c r="B45" s="1" t="str">
        <f t="shared" si="1"/>
        <v>33 . termin</v>
      </c>
      <c r="C45" s="2">
        <f>'LÅN 1'!C45+'LÅN 2'!C45</f>
        <v>2245.31377589584</v>
      </c>
      <c r="D45" s="3">
        <f>'LÅN 1'!D45+'LÅN 2'!D45</f>
        <v>444.1074663869422</v>
      </c>
      <c r="E45" s="4">
        <f>'LÅN 1'!E45+'LÅN 2'!E45</f>
        <v>1801.2063095088981</v>
      </c>
      <c r="F45" s="5">
        <f>'LÅN 1'!F45+'LÅN 2'!F45</f>
        <v>94676.41385112627</v>
      </c>
      <c r="G45" s="10"/>
      <c r="H45" s="38">
        <f>'LÅN 1'!H45+'LÅN 2'!H45</f>
        <v>964.0983702147523</v>
      </c>
      <c r="I45" s="39">
        <f t="shared" si="0"/>
        <v>3209.4121461105924</v>
      </c>
    </row>
    <row r="46" spans="1:9" ht="12.75">
      <c r="A46" s="37">
        <v>34</v>
      </c>
      <c r="B46" s="1" t="str">
        <f t="shared" si="1"/>
        <v>34 . termin</v>
      </c>
      <c r="C46" s="2">
        <f>'LÅN 1'!C46+'LÅN 2'!C46</f>
        <v>2245.31377589584</v>
      </c>
      <c r="D46" s="3">
        <f>'LÅN 1'!D46+'LÅN 2'!D46</f>
        <v>435.8771002280394</v>
      </c>
      <c r="E46" s="4">
        <f>'LÅN 1'!E46+'LÅN 2'!E46</f>
        <v>1809.436675667801</v>
      </c>
      <c r="F46" s="5">
        <f>'LÅN 1'!F46+'LÅN 2'!F46</f>
        <v>92866.97717545848</v>
      </c>
      <c r="G46" s="10"/>
      <c r="H46" s="38">
        <f>'LÅN 1'!H46+'LÅN 2'!H46</f>
        <v>945.7206685848215</v>
      </c>
      <c r="I46" s="39">
        <f t="shared" si="0"/>
        <v>3191.0344444806615</v>
      </c>
    </row>
    <row r="47" spans="1:9" ht="12.75">
      <c r="A47" s="37">
        <v>35</v>
      </c>
      <c r="B47" s="1" t="str">
        <f t="shared" si="1"/>
        <v>35 . termin</v>
      </c>
      <c r="C47" s="2">
        <f>'LÅN 1'!C47+'LÅN 2'!C47</f>
        <v>2245.31377589584</v>
      </c>
      <c r="D47" s="3">
        <f>'LÅN 1'!D47+'LÅN 2'!D47</f>
        <v>427.60664618042676</v>
      </c>
      <c r="E47" s="4">
        <f>'LÅN 1'!E47+'LÅN 2'!E47</f>
        <v>1817.7071297154134</v>
      </c>
      <c r="F47" s="5">
        <f>'LÅN 1'!F47+'LÅN 2'!F47</f>
        <v>91049.27004574306</v>
      </c>
      <c r="G47" s="10"/>
      <c r="H47" s="38">
        <f>'LÅN 1'!H47+'LÅN 2'!H47</f>
        <v>927.2569723088691</v>
      </c>
      <c r="I47" s="39">
        <f t="shared" si="0"/>
        <v>3172.570748204709</v>
      </c>
    </row>
    <row r="48" spans="1:9" ht="12.75">
      <c r="A48" s="37">
        <v>36</v>
      </c>
      <c r="B48" s="1" t="str">
        <f t="shared" si="1"/>
        <v>36 . termin</v>
      </c>
      <c r="C48" s="2">
        <f>'LÅN 1'!C48+'LÅN 2'!C48</f>
        <v>2245.31377589584</v>
      </c>
      <c r="D48" s="3">
        <f>'LÅN 1'!D48+'LÅN 2'!D48</f>
        <v>419.29589626442396</v>
      </c>
      <c r="E48" s="4">
        <f>'LÅN 1'!E48+'LÅN 2'!E48</f>
        <v>1826.0178796314162</v>
      </c>
      <c r="F48" s="5">
        <f>'LÅN 1'!F48+'LÅN 2'!F48</f>
        <v>89223.25216611165</v>
      </c>
      <c r="G48" s="10"/>
      <c r="H48" s="38">
        <f>'LÅN 1'!H48+'LÅN 2'!H48</f>
        <v>908.7068521678168</v>
      </c>
      <c r="I48" s="39">
        <f t="shared" si="0"/>
        <v>3154.0206280636567</v>
      </c>
    </row>
    <row r="49" spans="1:9" ht="12.75">
      <c r="A49" s="37">
        <v>37</v>
      </c>
      <c r="B49" s="1" t="str">
        <f t="shared" si="1"/>
        <v>37 . termin</v>
      </c>
      <c r="C49" s="2">
        <f>'LÅN 1'!C49+'LÅN 2'!C49</f>
        <v>2245.31377589584</v>
      </c>
      <c r="D49" s="3">
        <f>'LÅN 1'!D49+'LÅN 2'!D49</f>
        <v>410.9446413601139</v>
      </c>
      <c r="E49" s="4">
        <f>'LÅN 1'!E49+'LÅN 2'!E49</f>
        <v>1834.3691345357265</v>
      </c>
      <c r="F49" s="5">
        <f>'LÅN 1'!F49+'LÅN 2'!F49</f>
        <v>87388.88303157591</v>
      </c>
      <c r="G49" s="10"/>
      <c r="H49" s="38">
        <f>'LÅN 1'!H49+'LÅN 2'!H49</f>
        <v>890.0698766658952</v>
      </c>
      <c r="I49" s="39">
        <f t="shared" si="0"/>
        <v>3135.3836525617353</v>
      </c>
    </row>
    <row r="50" spans="1:9" ht="12.75">
      <c r="A50" s="37">
        <v>38</v>
      </c>
      <c r="B50" s="1" t="str">
        <f t="shared" si="1"/>
        <v>38 . termin</v>
      </c>
      <c r="C50" s="2">
        <f>'LÅN 1'!C50+'LÅN 2'!C50</f>
        <v>2245.31377589584</v>
      </c>
      <c r="D50" s="3">
        <f>'LÅN 1'!D50+'LÅN 2'!D50</f>
        <v>402.55267120081453</v>
      </c>
      <c r="E50" s="4">
        <f>'LÅN 1'!E50+'LÅN 2'!E50</f>
        <v>1842.7611046950256</v>
      </c>
      <c r="F50" s="5">
        <f>'LÅN 1'!F50+'LÅN 2'!F50</f>
        <v>85546.12192688089</v>
      </c>
      <c r="G50" s="10"/>
      <c r="H50" s="38">
        <f>'LÅN 1'!H50+'LÅN 2'!H50</f>
        <v>871.345612017936</v>
      </c>
      <c r="I50" s="39">
        <f t="shared" si="0"/>
        <v>3116.6593879137763</v>
      </c>
    </row>
    <row r="51" spans="1:9" ht="12.75">
      <c r="A51" s="37">
        <v>39</v>
      </c>
      <c r="B51" s="1" t="str">
        <f t="shared" si="1"/>
        <v>39 . termin</v>
      </c>
      <c r="C51" s="2">
        <f>'LÅN 1'!C51+'LÅN 2'!C51</f>
        <v>2245.31377589584</v>
      </c>
      <c r="D51" s="3">
        <f>'LÅN 1'!D51+'LÅN 2'!D51</f>
        <v>394.11977436651284</v>
      </c>
      <c r="E51" s="4">
        <f>'LÅN 1'!E51+'LÅN 2'!E51</f>
        <v>1851.1940015293274</v>
      </c>
      <c r="F51" s="5">
        <f>'LÅN 1'!F51+'LÅN 2'!F51</f>
        <v>83694.92792535156</v>
      </c>
      <c r="G51" s="10"/>
      <c r="H51" s="38">
        <f>'LÅN 1'!H51+'LÅN 2'!H51</f>
        <v>852.5336221365927</v>
      </c>
      <c r="I51" s="39">
        <f t="shared" si="0"/>
        <v>3097.847398032433</v>
      </c>
    </row>
    <row r="52" spans="1:9" ht="12.75">
      <c r="A52" s="37">
        <v>40</v>
      </c>
      <c r="B52" s="1" t="str">
        <f t="shared" si="1"/>
        <v>40 . termin</v>
      </c>
      <c r="C52" s="2">
        <f>'LÅN 1'!C52+'LÅN 2'!C52</f>
        <v>2245.31377589584</v>
      </c>
      <c r="D52" s="3">
        <f>'LÅN 1'!D52+'LÅN 2'!D52</f>
        <v>385.6457382772595</v>
      </c>
      <c r="E52" s="4">
        <f>'LÅN 1'!E52+'LÅN 2'!E52</f>
        <v>1859.6680376185807</v>
      </c>
      <c r="F52" s="5">
        <f>'LÅN 1'!F52+'LÅN 2'!F52</f>
        <v>81835.25988773297</v>
      </c>
      <c r="G52" s="10"/>
      <c r="H52" s="38">
        <f>'LÅN 1'!H52+'LÅN 2'!H52</f>
        <v>833.6334686194839</v>
      </c>
      <c r="I52" s="39">
        <f t="shared" si="0"/>
        <v>3078.947244515324</v>
      </c>
    </row>
    <row r="53" spans="1:9" ht="12.75">
      <c r="A53" s="37">
        <v>41</v>
      </c>
      <c r="B53" s="1" t="str">
        <f t="shared" si="1"/>
        <v>41 . termin</v>
      </c>
      <c r="C53" s="2">
        <f>'LÅN 1'!C53+'LÅN 2'!C53</f>
        <v>2245.31377589584</v>
      </c>
      <c r="D53" s="3">
        <f>'LÅN 1'!D53+'LÅN 2'!D53</f>
        <v>377.1303491865244</v>
      </c>
      <c r="E53" s="4">
        <f>'LÅN 1'!E53+'LÅN 2'!E53</f>
        <v>1868.1834267093159</v>
      </c>
      <c r="F53" s="5">
        <f>'LÅN 1'!F53+'LÅN 2'!F53</f>
        <v>79967.07646102367</v>
      </c>
      <c r="G53" s="10"/>
      <c r="H53" s="38">
        <f>'LÅN 1'!H53+'LÅN 2'!H53</f>
        <v>814.6447107362646</v>
      </c>
      <c r="I53" s="39">
        <f t="shared" si="0"/>
        <v>3059.9584866321047</v>
      </c>
    </row>
    <row r="54" spans="1:9" ht="12.75">
      <c r="A54" s="37">
        <v>42</v>
      </c>
      <c r="B54" s="1" t="str">
        <f t="shared" si="1"/>
        <v>42 . termin</v>
      </c>
      <c r="C54" s="2">
        <f>'LÅN 1'!C54+'LÅN 2'!C54</f>
        <v>2245.31377589584</v>
      </c>
      <c r="D54" s="3">
        <f>'LÅN 1'!D54+'LÅN 2'!D54</f>
        <v>368.57339217451363</v>
      </c>
      <c r="E54" s="4">
        <f>'LÅN 1'!E54+'LÅN 2'!E54</f>
        <v>1876.7403837213265</v>
      </c>
      <c r="F54" s="5">
        <f>'LÅN 1'!F54+'LÅN 2'!F54</f>
        <v>78090.33607730233</v>
      </c>
      <c r="G54" s="10"/>
      <c r="H54" s="38">
        <f>'LÅN 1'!H54+'LÅN 2'!H54</f>
        <v>795.5669054156222</v>
      </c>
      <c r="I54" s="39">
        <f t="shared" si="0"/>
        <v>3040.8806813114625</v>
      </c>
    </row>
    <row r="55" spans="1:9" ht="12.75">
      <c r="A55" s="37">
        <v>43</v>
      </c>
      <c r="B55" s="1" t="str">
        <f t="shared" si="1"/>
        <v>43 . termin</v>
      </c>
      <c r="C55" s="2">
        <f>'LÅN 1'!C55+'LÅN 2'!C55</f>
        <v>2245.31377589584</v>
      </c>
      <c r="D55" s="3">
        <f>'LÅN 1'!D55+'LÅN 2'!D55</f>
        <v>359.9746511414463</v>
      </c>
      <c r="E55" s="4">
        <f>'LÅN 1'!E55+'LÅN 2'!E55</f>
        <v>1885.3391247543937</v>
      </c>
      <c r="F55" s="5">
        <f>'LÅN 1'!F55+'LÅN 2'!F55</f>
        <v>76204.99695254794</v>
      </c>
      <c r="G55" s="10"/>
      <c r="H55" s="38">
        <f>'LÅN 1'!H55+'LÅN 2'!H55</f>
        <v>776.399607232195</v>
      </c>
      <c r="I55" s="39">
        <f t="shared" si="0"/>
        <v>3021.7133831280353</v>
      </c>
    </row>
    <row r="56" spans="1:9" ht="12.75">
      <c r="A56" s="37">
        <v>44</v>
      </c>
      <c r="B56" s="1" t="str">
        <f t="shared" si="1"/>
        <v>44 . termin</v>
      </c>
      <c r="C56" s="2">
        <f>'LÅN 1'!C56+'LÅN 2'!C56</f>
        <v>2245.31377589584</v>
      </c>
      <c r="D56" s="3">
        <f>'LÅN 1'!D56+'LÅN 2'!D56</f>
        <v>351.33390880079173</v>
      </c>
      <c r="E56" s="4">
        <f>'LÅN 1'!E56+'LÅN 2'!E56</f>
        <v>1893.9798670950486</v>
      </c>
      <c r="F56" s="5">
        <f>'LÅN 1'!F56+'LÅN 2'!F56</f>
        <v>74311.01708545288</v>
      </c>
      <c r="G56" s="10"/>
      <c r="H56" s="38">
        <f>'LÅN 1'!H56+'LÅN 2'!H56</f>
        <v>757.1423683934174</v>
      </c>
      <c r="I56" s="39">
        <f t="shared" si="0"/>
        <v>3002.4561442892573</v>
      </c>
    </row>
    <row r="57" spans="1:9" ht="12.75">
      <c r="A57" s="37">
        <v>45</v>
      </c>
      <c r="B57" s="1" t="str">
        <f t="shared" si="1"/>
        <v>45 . termin</v>
      </c>
      <c r="C57" s="2">
        <f>'LÅN 1'!C57+'LÅN 2'!C57</f>
        <v>2245.31377589584</v>
      </c>
      <c r="D57" s="3">
        <f>'LÅN 1'!D57+'LÅN 2'!D57</f>
        <v>342.65094667246706</v>
      </c>
      <c r="E57" s="4">
        <f>'LÅN 1'!E57+'LÅN 2'!E57</f>
        <v>1902.6628292233731</v>
      </c>
      <c r="F57" s="5">
        <f>'LÅN 1'!F57+'LÅN 2'!F57</f>
        <v>72408.35425622952</v>
      </c>
      <c r="G57" s="10"/>
      <c r="H57" s="38">
        <f>'LÅN 1'!H57+'LÅN 2'!H57</f>
        <v>737.7947387262872</v>
      </c>
      <c r="I57" s="39">
        <f t="shared" si="0"/>
        <v>2983.108514622127</v>
      </c>
    </row>
    <row r="58" spans="1:9" ht="12.75">
      <c r="A58" s="37">
        <v>46</v>
      </c>
      <c r="B58" s="1" t="str">
        <f t="shared" si="1"/>
        <v>46 . termin</v>
      </c>
      <c r="C58" s="2">
        <f>'LÅN 1'!C58+'LÅN 2'!C58</f>
        <v>2245.31377589584</v>
      </c>
      <c r="D58" s="3">
        <f>'LÅN 1'!D58+'LÅN 2'!D58</f>
        <v>333.92554507599414</v>
      </c>
      <c r="E58" s="4">
        <f>'LÅN 1'!E58+'LÅN 2'!E58</f>
        <v>1911.388230819846</v>
      </c>
      <c r="F58" s="5">
        <f>'LÅN 1'!F58+'LÅN 2'!F58</f>
        <v>70496.96602540967</v>
      </c>
      <c r="G58" s="10"/>
      <c r="H58" s="38">
        <f>'LÅN 1'!H58+'LÅN 2'!H58</f>
        <v>718.3562656640561</v>
      </c>
      <c r="I58" s="39">
        <f t="shared" si="0"/>
        <v>2963.670041559896</v>
      </c>
    </row>
    <row r="59" spans="1:9" ht="12.75">
      <c r="A59" s="37">
        <v>47</v>
      </c>
      <c r="B59" s="1" t="str">
        <f t="shared" si="1"/>
        <v>47 . termin</v>
      </c>
      <c r="C59" s="2">
        <f>'LÅN 1'!C59+'LÅN 2'!C59</f>
        <v>2245.31377589584</v>
      </c>
      <c r="D59" s="3">
        <f>'LÅN 1'!D59+'LÅN 2'!D59</f>
        <v>325.1574831236165</v>
      </c>
      <c r="E59" s="4">
        <f>'LÅN 1'!E59+'LÅN 2'!E59</f>
        <v>1920.1562927722239</v>
      </c>
      <c r="F59" s="5">
        <f>'LÅN 1'!F59+'LÅN 2'!F59</f>
        <v>68576.80973263744</v>
      </c>
      <c r="G59" s="10"/>
      <c r="H59" s="38">
        <f>'LÅN 1'!H59+'LÅN 2'!H59</f>
        <v>698.8264942328433</v>
      </c>
      <c r="I59" s="39">
        <f t="shared" si="0"/>
        <v>2944.1402701286834</v>
      </c>
    </row>
    <row r="60" spans="1:9" ht="12.75">
      <c r="A60" s="37">
        <v>48</v>
      </c>
      <c r="B60" s="1" t="str">
        <f t="shared" si="1"/>
        <v>48 . termin</v>
      </c>
      <c r="C60" s="2">
        <f>'LÅN 1'!C60+'LÅN 2'!C60</f>
        <v>2245.31377589584</v>
      </c>
      <c r="D60" s="3">
        <f>'LÅN 1'!D60+'LÅN 2'!D60</f>
        <v>316.3465387133749</v>
      </c>
      <c r="E60" s="4">
        <f>'LÅN 1'!E60+'LÅN 2'!E60</f>
        <v>1928.9672371824654</v>
      </c>
      <c r="F60" s="5">
        <f>'LÅN 1'!F60+'LÅN 2'!F60</f>
        <v>66647.84249545497</v>
      </c>
      <c r="G60" s="10"/>
      <c r="H60" s="38">
        <f>'LÅN 1'!H60+'LÅN 2'!H60</f>
        <v>679.2049670381715</v>
      </c>
      <c r="I60" s="39">
        <f t="shared" si="0"/>
        <v>2924.5187429340117</v>
      </c>
    </row>
    <row r="61" spans="1:9" ht="12.75">
      <c r="A61" s="37">
        <v>49</v>
      </c>
      <c r="B61" s="1" t="str">
        <f t="shared" si="1"/>
        <v>49 . termin</v>
      </c>
      <c r="C61" s="2">
        <f>'LÅN 1'!C61+'LÅN 2'!C61</f>
        <v>2245.31377589584</v>
      </c>
      <c r="D61" s="3">
        <f>'LÅN 1'!D61+'LÅN 2'!D61</f>
        <v>307.4924885221427</v>
      </c>
      <c r="E61" s="4">
        <f>'LÅN 1'!E61+'LÅN 2'!E61</f>
        <v>1937.8212873736975</v>
      </c>
      <c r="F61" s="5">
        <f>'LÅN 1'!F61+'LÅN 2'!F61</f>
        <v>64710.02120808128</v>
      </c>
      <c r="G61" s="10"/>
      <c r="H61" s="38">
        <f>'LÅN 1'!H61+'LÅN 2'!H61</f>
        <v>659.491224251424</v>
      </c>
      <c r="I61" s="39">
        <f t="shared" si="0"/>
        <v>2904.805000147264</v>
      </c>
    </row>
    <row r="62" spans="1:9" ht="12.75">
      <c r="A62" s="37">
        <v>50</v>
      </c>
      <c r="B62" s="1" t="str">
        <f t="shared" si="1"/>
        <v>50 . termin</v>
      </c>
      <c r="C62" s="2">
        <f>'LÅN 1'!C62+'LÅN 2'!C62</f>
        <v>2245.31377589584</v>
      </c>
      <c r="D62" s="3">
        <f>'LÅN 1'!D62+'LÅN 2'!D62</f>
        <v>298.5951079986196</v>
      </c>
      <c r="E62" s="4">
        <f>'LÅN 1'!E62+'LÅN 2'!E62</f>
        <v>1946.7186678972207</v>
      </c>
      <c r="F62" s="5">
        <f>'LÅN 1'!F62+'LÅN 2'!F62</f>
        <v>62763.30254018406</v>
      </c>
      <c r="G62" s="10"/>
      <c r="H62" s="38">
        <f>'LÅN 1'!H62+'LÅN 2'!H62</f>
        <v>639.6848035962237</v>
      </c>
      <c r="I62" s="39">
        <f t="shared" si="0"/>
        <v>2884.998579492064</v>
      </c>
    </row>
    <row r="63" spans="1:9" ht="12.75">
      <c r="A63" s="37">
        <v>51</v>
      </c>
      <c r="B63" s="1" t="str">
        <f t="shared" si="1"/>
        <v>51 . termin</v>
      </c>
      <c r="C63" s="2">
        <f>'LÅN 1'!C63+'LÅN 2'!C63</f>
        <v>2245.31377589584</v>
      </c>
      <c r="D63" s="3">
        <f>'LÅN 1'!D63+'LÅN 2'!D63</f>
        <v>289.65417135628417</v>
      </c>
      <c r="E63" s="4">
        <f>'LÅN 1'!E63+'LÅN 2'!E63</f>
        <v>1955.659604539556</v>
      </c>
      <c r="F63" s="5">
        <f>'LÅN 1'!F63+'LÅN 2'!F63</f>
        <v>60807.6429356445</v>
      </c>
      <c r="G63" s="10"/>
      <c r="H63" s="38">
        <f>'LÅN 1'!H63+'LÅN 2'!H63</f>
        <v>619.7852403347326</v>
      </c>
      <c r="I63" s="39">
        <f t="shared" si="0"/>
        <v>2865.0990162305725</v>
      </c>
    </row>
    <row r="64" spans="1:9" ht="12.75">
      <c r="A64" s="37">
        <v>52</v>
      </c>
      <c r="B64" s="1" t="str">
        <f t="shared" si="1"/>
        <v>52 . termin</v>
      </c>
      <c r="C64" s="2">
        <f>'LÅN 1'!C64+'LÅN 2'!C64</f>
        <v>2245.31377589584</v>
      </c>
      <c r="D64" s="3">
        <f>'LÅN 1'!D64+'LÅN 2'!D64</f>
        <v>280.6694515663042</v>
      </c>
      <c r="E64" s="4">
        <f>'LÅN 1'!E64+'LÅN 2'!E64</f>
        <v>1964.6443243295362</v>
      </c>
      <c r="F64" s="5">
        <f>'LÅN 1'!F64+'LÅN 2'!F64</f>
        <v>58842.998611314964</v>
      </c>
      <c r="G64" s="10"/>
      <c r="H64" s="38">
        <f>'LÅN 1'!H64+'LÅN 2'!H64</f>
        <v>599.7920672538719</v>
      </c>
      <c r="I64" s="39">
        <f t="shared" si="0"/>
        <v>2845.105843149712</v>
      </c>
    </row>
    <row r="65" spans="1:9" ht="12.75">
      <c r="A65" s="37">
        <v>53</v>
      </c>
      <c r="B65" s="1" t="str">
        <f t="shared" si="1"/>
        <v>53 . termin</v>
      </c>
      <c r="C65" s="2">
        <f>'LÅN 1'!C65+'LÅN 2'!C65</f>
        <v>2245.31377589584</v>
      </c>
      <c r="D65" s="3">
        <f>'LÅN 1'!D65+'LÅN 2'!D65</f>
        <v>271.64072035040584</v>
      </c>
      <c r="E65" s="4">
        <f>'LÅN 1'!E65+'LÅN 2'!E65</f>
        <v>1973.6730555454342</v>
      </c>
      <c r="F65" s="5">
        <f>'LÅN 1'!F65+'LÅN 2'!F65</f>
        <v>56869.32555576952</v>
      </c>
      <c r="G65" s="10"/>
      <c r="H65" s="38">
        <f>'LÅN 1'!H65+'LÅN 2'!H65</f>
        <v>579.7048146514619</v>
      </c>
      <c r="I65" s="39">
        <f t="shared" si="0"/>
        <v>2825.0185905473018</v>
      </c>
    </row>
    <row r="66" spans="1:9" ht="12.75">
      <c r="A66" s="37">
        <v>54</v>
      </c>
      <c r="B66" s="1" t="str">
        <f t="shared" si="1"/>
        <v>54 . termin</v>
      </c>
      <c r="C66" s="2">
        <f>'LÅN 1'!C66+'LÅN 2'!C66</f>
        <v>2245.31377589584</v>
      </c>
      <c r="D66" s="3">
        <f>'LÅN 1'!D66+'LÅN 2'!D66</f>
        <v>262.5677481736999</v>
      </c>
      <c r="E66" s="4">
        <f>'LÅN 1'!E66+'LÅN 2'!E66</f>
        <v>1982.7460277221403</v>
      </c>
      <c r="F66" s="5">
        <f>'LÅN 1'!F66+'LÅN 2'!F66</f>
        <v>54886.57952804738</v>
      </c>
      <c r="G66" s="10"/>
      <c r="H66" s="38">
        <f>'LÅN 1'!H66+'LÅN 2'!H66</f>
        <v>559.5230103222812</v>
      </c>
      <c r="I66" s="39">
        <f t="shared" si="0"/>
        <v>2804.8367862181212</v>
      </c>
    </row>
    <row r="67" spans="1:9" ht="12.75">
      <c r="A67" s="37">
        <v>55</v>
      </c>
      <c r="B67" s="1" t="str">
        <f t="shared" si="1"/>
        <v>55 . termin</v>
      </c>
      <c r="C67" s="2">
        <f>'LÅN 1'!C67+'LÅN 2'!C67</f>
        <v>2245.31377589584</v>
      </c>
      <c r="D67" s="3">
        <f>'LÅN 1'!D67+'LÅN 2'!D67</f>
        <v>253.45030423746636</v>
      </c>
      <c r="E67" s="4">
        <f>'LÅN 1'!E67+'LÅN 2'!E67</f>
        <v>1991.8634716583738</v>
      </c>
      <c r="F67" s="5">
        <f>'LÅN 1'!F67+'LÅN 2'!F67</f>
        <v>52894.716056389014</v>
      </c>
      <c r="G67" s="10"/>
      <c r="H67" s="38">
        <f>'LÅN 1'!H67+'LÅN 2'!H67</f>
        <v>539.2461795440447</v>
      </c>
      <c r="I67" s="39">
        <f t="shared" si="0"/>
        <v>2784.559955439885</v>
      </c>
    </row>
    <row r="68" spans="1:9" ht="12.75">
      <c r="A68" s="37">
        <v>56</v>
      </c>
      <c r="B68" s="1" t="str">
        <f t="shared" si="1"/>
        <v>56 . termin</v>
      </c>
      <c r="C68" s="2">
        <f>'LÅN 1'!C68+'LÅN 2'!C68</f>
        <v>2245.31377589584</v>
      </c>
      <c r="D68" s="3">
        <f>'LÅN 1'!D68+'LÅN 2'!D68</f>
        <v>244.28815647189515</v>
      </c>
      <c r="E68" s="4">
        <f>'LÅN 1'!E68+'LÅN 2'!E68</f>
        <v>2001.025619423945</v>
      </c>
      <c r="F68" s="5">
        <f>'LÅN 1'!F68+'LÅN 2'!F68</f>
        <v>50893.69043696507</v>
      </c>
      <c r="G68" s="10"/>
      <c r="H68" s="38">
        <f>'LÅN 1'!H68+'LÅN 2'!H68</f>
        <v>518.8738450633011</v>
      </c>
      <c r="I68" s="39">
        <f t="shared" si="0"/>
        <v>2764.187620959141</v>
      </c>
    </row>
    <row r="69" spans="1:9" ht="12.75">
      <c r="A69" s="37">
        <v>57</v>
      </c>
      <c r="B69" s="1" t="str">
        <f t="shared" si="1"/>
        <v>57 . termin</v>
      </c>
      <c r="C69" s="2">
        <f>'LÅN 1'!C69+'LÅN 2'!C69</f>
        <v>2245.31377589584</v>
      </c>
      <c r="D69" s="3">
        <f>'LÅN 1'!D69+'LÅN 2'!D69</f>
        <v>235.08107152878523</v>
      </c>
      <c r="E69" s="4">
        <f>'LÅN 1'!E69+'LÅN 2'!E69</f>
        <v>2010.232704367055</v>
      </c>
      <c r="F69" s="5">
        <f>'LÅN 1'!F69+'LÅN 2'!F69</f>
        <v>48883.45773259801</v>
      </c>
      <c r="G69" s="10"/>
      <c r="H69" s="38">
        <f>'LÅN 1'!H69+'LÅN 2'!H69</f>
        <v>498.40552708124665</v>
      </c>
      <c r="I69" s="39">
        <f t="shared" si="0"/>
        <v>2743.719302977087</v>
      </c>
    </row>
    <row r="70" spans="1:9" ht="12.75">
      <c r="A70" s="37">
        <v>58</v>
      </c>
      <c r="B70" s="1" t="str">
        <f t="shared" si="1"/>
        <v>58 . termin</v>
      </c>
      <c r="C70" s="2">
        <f>'LÅN 1'!C70+'LÅN 2'!C70</f>
        <v>2245.31377589584</v>
      </c>
      <c r="D70" s="3">
        <f>'LÅN 1'!D70+'LÅN 2'!D70</f>
        <v>225.8288147741995</v>
      </c>
      <c r="E70" s="4">
        <f>'LÅN 1'!E70+'LÅN 2'!E70</f>
        <v>2019.4849611216407</v>
      </c>
      <c r="F70" s="5">
        <f>'LÅN 1'!F70+'LÅN 2'!F70</f>
        <v>46863.97277147637</v>
      </c>
      <c r="G70" s="10"/>
      <c r="H70" s="38">
        <f>'LÅN 1'!H70+'LÅN 2'!H70</f>
        <v>477.84074323945754</v>
      </c>
      <c r="I70" s="39">
        <f t="shared" si="0"/>
        <v>2723.1545191352975</v>
      </c>
    </row>
    <row r="71" spans="1:9" ht="12.75">
      <c r="A71" s="37">
        <v>59</v>
      </c>
      <c r="B71" s="1" t="str">
        <f t="shared" si="1"/>
        <v>59 . termin</v>
      </c>
      <c r="C71" s="2">
        <f>'LÅN 1'!C71+'LÅN 2'!C71</f>
        <v>2245.31377589584</v>
      </c>
      <c r="D71" s="3">
        <f>'LÅN 1'!D71+'LÅN 2'!D71</f>
        <v>216.53115028107646</v>
      </c>
      <c r="E71" s="4">
        <f>'LÅN 1'!E71+'LÅN 2'!E71</f>
        <v>2028.7826256147637</v>
      </c>
      <c r="F71" s="5">
        <f>'LÅN 1'!F71+'LÅN 2'!F71</f>
        <v>44835.190145861605</v>
      </c>
      <c r="G71" s="10"/>
      <c r="H71" s="38">
        <f>'LÅN 1'!H71+'LÅN 2'!H71</f>
        <v>457.17900860553925</v>
      </c>
      <c r="I71" s="39">
        <f t="shared" si="0"/>
        <v>2702.4927845013794</v>
      </c>
    </row>
    <row r="72" spans="1:9" ht="12.75">
      <c r="A72" s="37">
        <v>60</v>
      </c>
      <c r="B72" s="1" t="str">
        <f t="shared" si="1"/>
        <v>60 . termin</v>
      </c>
      <c r="C72" s="2">
        <f>'LÅN 1'!C72+'LÅN 2'!C72</f>
        <v>2245.31377589584</v>
      </c>
      <c r="D72" s="3">
        <f>'LÅN 1'!D72+'LÅN 2'!D72</f>
        <v>207.1878408217985</v>
      </c>
      <c r="E72" s="4">
        <f>'LÅN 1'!E72+'LÅN 2'!E72</f>
        <v>2038.1259350740418</v>
      </c>
      <c r="F72" s="5">
        <f>'LÅN 1'!F72+'LÅN 2'!F72</f>
        <v>42797.06421078757</v>
      </c>
      <c r="G72" s="10"/>
      <c r="H72" s="38">
        <f>'LÅN 1'!H72+'LÅN 2'!H72</f>
        <v>436.4198356586917</v>
      </c>
      <c r="I72" s="39">
        <f t="shared" si="0"/>
        <v>2681.7336115545318</v>
      </c>
    </row>
    <row r="73" spans="1:9" ht="12.75">
      <c r="A73" s="37">
        <v>61</v>
      </c>
      <c r="B73" s="1" t="str">
        <f t="shared" si="1"/>
        <v>61 . termin</v>
      </c>
      <c r="C73" s="2">
        <f>'LÅN 1'!C73+'LÅN 2'!C73</f>
        <v>2245.31377589584</v>
      </c>
      <c r="D73" s="3">
        <f>'LÅN 1'!D73+'LÅN 2'!D73</f>
        <v>197.79864786071562</v>
      </c>
      <c r="E73" s="4">
        <f>'LÅN 1'!E73+'LÅN 2'!E73</f>
        <v>2047.5151280351247</v>
      </c>
      <c r="F73" s="5">
        <f>'LÅN 1'!F73+'LÅN 2'!F73</f>
        <v>40749.54908275245</v>
      </c>
      <c r="G73" s="10"/>
      <c r="H73" s="38">
        <f>'LÅN 1'!H73+'LÅN 2'!H73</f>
        <v>415.562734275191</v>
      </c>
      <c r="I73" s="39">
        <f t="shared" si="0"/>
        <v>2660.876510171031</v>
      </c>
    </row>
    <row r="74" spans="1:9" ht="12.75">
      <c r="A74" s="37">
        <v>62</v>
      </c>
      <c r="B74" s="1" t="str">
        <f t="shared" si="1"/>
        <v>62 . termin</v>
      </c>
      <c r="C74" s="2">
        <f>'LÅN 1'!C74+'LÅN 2'!C74</f>
        <v>2245.31377589584</v>
      </c>
      <c r="D74" s="3">
        <f>'LÅN 1'!D74+'LÅN 2'!D74</f>
        <v>188.3633315466252</v>
      </c>
      <c r="E74" s="4">
        <f>'LÅN 1'!E74+'LÅN 2'!E74</f>
        <v>2056.950444349215</v>
      </c>
      <c r="F74" s="5">
        <f>'LÅN 1'!F74+'LÅN 2'!F74</f>
        <v>38692.59863840323</v>
      </c>
      <c r="G74" s="10"/>
      <c r="H74" s="38">
        <f>'LÅN 1'!H74+'LÅN 2'!H74</f>
        <v>394.60721171378674</v>
      </c>
      <c r="I74" s="39">
        <f t="shared" si="0"/>
        <v>2639.920987609627</v>
      </c>
    </row>
    <row r="75" spans="1:9" ht="12.75">
      <c r="A75" s="37">
        <v>63</v>
      </c>
      <c r="B75" s="1" t="str">
        <f t="shared" si="1"/>
        <v>63 . termin</v>
      </c>
      <c r="C75" s="2">
        <f>'LÅN 1'!C75+'LÅN 2'!C75</f>
        <v>2245.31377589584</v>
      </c>
      <c r="D75" s="3">
        <f>'LÅN 1'!D75+'LÅN 2'!D75</f>
        <v>178.8816507052072</v>
      </c>
      <c r="E75" s="4">
        <f>'LÅN 1'!E75+'LÅN 2'!E75</f>
        <v>2066.432125190633</v>
      </c>
      <c r="F75" s="5">
        <f>'LÅN 1'!F75+'LÅN 2'!F75</f>
        <v>36626.16651321259</v>
      </c>
      <c r="G75" s="10"/>
      <c r="H75" s="38">
        <f>'LÅN 1'!H75+'LÅN 2'!H75</f>
        <v>373.55277260101343</v>
      </c>
      <c r="I75" s="39">
        <f t="shared" si="0"/>
        <v>2618.8665484968533</v>
      </c>
    </row>
    <row r="76" spans="1:9" ht="12.75">
      <c r="A76" s="37">
        <v>64</v>
      </c>
      <c r="B76" s="1" t="str">
        <f t="shared" si="1"/>
        <v>64 . termin</v>
      </c>
      <c r="C76" s="2">
        <f>'LÅN 1'!C76+'LÅN 2'!C76</f>
        <v>2245.31377589584</v>
      </c>
      <c r="D76" s="3">
        <f>'LÅN 1'!D76+'LÅN 2'!D76</f>
        <v>169.35336283141447</v>
      </c>
      <c r="E76" s="4">
        <f>'LÅN 1'!E76+'LÅN 2'!E76</f>
        <v>2075.9604130644257</v>
      </c>
      <c r="F76" s="5">
        <f>'LÅN 1'!F76+'LÅN 2'!F76</f>
        <v>34550.20610014817</v>
      </c>
      <c r="G76" s="10"/>
      <c r="H76" s="38">
        <f>'LÅN 1'!H76+'LÅN 2'!H76</f>
        <v>352.3989189164174</v>
      </c>
      <c r="I76" s="39">
        <f t="shared" si="0"/>
        <v>2597.7126948122577</v>
      </c>
    </row>
    <row r="77" spans="1:9" ht="12.75">
      <c r="A77" s="37">
        <v>65</v>
      </c>
      <c r="B77" s="1" t="str">
        <f t="shared" si="1"/>
        <v>65 . termin</v>
      </c>
      <c r="C77" s="2">
        <f>'LÅN 1'!C77+'LÅN 2'!C77</f>
        <v>2245.31377589584</v>
      </c>
      <c r="D77" s="3">
        <f>'LÅN 1'!D77+'LÅN 2'!D77</f>
        <v>159.77822408181794</v>
      </c>
      <c r="E77" s="4">
        <f>'LÅN 1'!E77+'LÅN 2'!E77</f>
        <v>2085.5355518140223</v>
      </c>
      <c r="F77" s="5">
        <f>'LÅN 1'!F77+'LÅN 2'!F77</f>
        <v>32464.67054833415</v>
      </c>
      <c r="G77" s="10"/>
      <c r="H77" s="38">
        <f>'LÅN 1'!H77+'LÅN 2'!H77</f>
        <v>331.1451499776973</v>
      </c>
      <c r="I77" s="39">
        <f t="shared" si="0"/>
        <v>2576.4589258735373</v>
      </c>
    </row>
    <row r="78" spans="1:9" ht="12.75">
      <c r="A78" s="37">
        <v>66</v>
      </c>
      <c r="B78" s="1" t="str">
        <f t="shared" si="1"/>
        <v>66 . termin</v>
      </c>
      <c r="C78" s="2">
        <f>'LÅN 1'!C78+'LÅN 2'!C78</f>
        <v>2245.31377589584</v>
      </c>
      <c r="D78" s="3">
        <f>'LÅN 1'!D78+'LÅN 2'!D78</f>
        <v>150.15598926690666</v>
      </c>
      <c r="E78" s="4">
        <f>'LÅN 1'!E78+'LÅN 2'!E78</f>
        <v>2095.1577866289335</v>
      </c>
      <c r="F78" s="5">
        <f>'LÅN 1'!F78+'LÅN 2'!F78</f>
        <v>30369.512761705213</v>
      </c>
      <c r="G78" s="10"/>
      <c r="H78" s="38">
        <f>'LÅN 1'!H78+'LÅN 2'!H78</f>
        <v>309.79096242575736</v>
      </c>
      <c r="I78" s="39">
        <f aca="true" t="shared" si="2" ref="I78:I141">H78+C78</f>
        <v>2555.1047383215973</v>
      </c>
    </row>
    <row r="79" spans="1:9" ht="12.75">
      <c r="A79" s="37">
        <v>67</v>
      </c>
      <c r="B79" s="1" t="str">
        <f aca="true" t="shared" si="3" ref="B79:B142">IF(A79&gt;$C$4*$C$5,"",A79&amp;" . termin")</f>
        <v>67 . termin</v>
      </c>
      <c r="C79" s="2">
        <f>'LÅN 1'!C79+'LÅN 2'!C79</f>
        <v>2245.31377589584</v>
      </c>
      <c r="D79" s="3">
        <f>'LÅN 1'!D79+'LÅN 2'!D79</f>
        <v>140.4864118433419</v>
      </c>
      <c r="E79" s="4">
        <f>'LÅN 1'!E79+'LÅN 2'!E79</f>
        <v>2104.8273640524985</v>
      </c>
      <c r="F79" s="5">
        <f>'LÅN 1'!F79+'LÅN 2'!F79</f>
        <v>28264.685397652713</v>
      </c>
      <c r="G79" s="10"/>
      <c r="H79" s="38">
        <f>'LÅN 1'!H79+'LÅN 2'!H79</f>
        <v>288.3358502096751</v>
      </c>
      <c r="I79" s="39">
        <f t="shared" si="2"/>
        <v>2533.6496261055154</v>
      </c>
    </row>
    <row r="80" spans="1:9" ht="12.75">
      <c r="A80" s="37">
        <v>68</v>
      </c>
      <c r="B80" s="1" t="str">
        <f t="shared" si="3"/>
        <v>68 . termin</v>
      </c>
      <c r="C80" s="2">
        <f>'LÅN 1'!C80+'LÅN 2'!C80</f>
        <v>2245.31377589584</v>
      </c>
      <c r="D80" s="3">
        <f>'LÅN 1'!D80+'LÅN 2'!D80</f>
        <v>130.76924390616557</v>
      </c>
      <c r="E80" s="4">
        <f>'LÅN 1'!E80+'LÅN 2'!E80</f>
        <v>2114.5445319896744</v>
      </c>
      <c r="F80" s="5">
        <f>'LÅN 1'!F80+'LÅN 2'!F80</f>
        <v>26150.140865663037</v>
      </c>
      <c r="G80" s="10"/>
      <c r="H80" s="38">
        <f>'LÅN 1'!H80+'LÅN 2'!H80</f>
        <v>266.77930457157976</v>
      </c>
      <c r="I80" s="39">
        <f t="shared" si="2"/>
        <v>2512.09308046742</v>
      </c>
    </row>
    <row r="81" spans="1:9" ht="12.75">
      <c r="A81" s="37">
        <v>69</v>
      </c>
      <c r="B81" s="1" t="str">
        <f t="shared" si="3"/>
        <v>69 . termin</v>
      </c>
      <c r="C81" s="2">
        <f>'LÅN 1'!C81+'LÅN 2'!C81</f>
        <v>2245.31377589584</v>
      </c>
      <c r="D81" s="3">
        <f>'LÅN 1'!D81+'LÅN 2'!D81</f>
        <v>121.0042361809625</v>
      </c>
      <c r="E81" s="4">
        <f>'LÅN 1'!E81+'LÅN 2'!E81</f>
        <v>2124.3095397148777</v>
      </c>
      <c r="F81" s="5">
        <f>'LÅN 1'!F81+'LÅN 2'!F81</f>
        <v>24025.83132594816</v>
      </c>
      <c r="G81" s="10"/>
      <c r="H81" s="38">
        <f>'LÅN 1'!H81+'LÅN 2'!H81</f>
        <v>245.12081403144376</v>
      </c>
      <c r="I81" s="39">
        <f t="shared" si="2"/>
        <v>2490.434589927284</v>
      </c>
    </row>
    <row r="82" spans="1:9" ht="12.75">
      <c r="A82" s="37">
        <v>70</v>
      </c>
      <c r="B82" s="1" t="str">
        <f t="shared" si="3"/>
        <v>70 . termin</v>
      </c>
      <c r="C82" s="2">
        <f>'LÅN 1'!C82+'LÅN 2'!C82</f>
        <v>2245.31377589584</v>
      </c>
      <c r="D82" s="3">
        <f>'LÅN 1'!D82+'LÅN 2'!D82</f>
        <v>111.1911380159759</v>
      </c>
      <c r="E82" s="4">
        <f>'LÅN 1'!E82+'LÅN 2'!E82</f>
        <v>2134.122637879864</v>
      </c>
      <c r="F82" s="5">
        <f>'LÅN 1'!F82+'LÅN 2'!F82</f>
        <v>21891.7086880683</v>
      </c>
      <c r="G82" s="10"/>
      <c r="H82" s="38">
        <f>'LÅN 1'!H82+'LÅN 2'!H82</f>
        <v>223.3598643717851</v>
      </c>
      <c r="I82" s="39">
        <f t="shared" si="2"/>
        <v>2468.673640267625</v>
      </c>
    </row>
    <row r="83" spans="1:9" ht="12.75">
      <c r="A83" s="37">
        <v>71</v>
      </c>
      <c r="B83" s="1" t="str">
        <f t="shared" si="3"/>
        <v>71 . termin</v>
      </c>
      <c r="C83" s="2">
        <f>'LÅN 1'!C83+'LÅN 2'!C83</f>
        <v>2245.31377589584</v>
      </c>
      <c r="D83" s="3">
        <f>'LÅN 1'!D83+'LÅN 2'!D83</f>
        <v>101.3296973741765</v>
      </c>
      <c r="E83" s="4">
        <f>'LÅN 1'!E83+'LÅN 2'!E83</f>
        <v>2143.984078521664</v>
      </c>
      <c r="F83" s="5">
        <f>'LÅN 1'!F83+'LÅN 2'!F83</f>
        <v>19747.724609546633</v>
      </c>
      <c r="G83" s="10"/>
      <c r="H83" s="38">
        <f>'LÅN 1'!H83+'LÅN 2'!H83</f>
        <v>201.49593862228065</v>
      </c>
      <c r="I83" s="39">
        <f t="shared" si="2"/>
        <v>2446.809714518121</v>
      </c>
    </row>
    <row r="84" spans="1:9" ht="12.75">
      <c r="A84" s="37">
        <v>72</v>
      </c>
      <c r="B84" s="1" t="str">
        <f t="shared" si="3"/>
        <v>72 . termin</v>
      </c>
      <c r="C84" s="2">
        <f>'LÅN 1'!C84+'LÅN 2'!C84</f>
        <v>2245.31377589584</v>
      </c>
      <c r="D84" s="3">
        <f>'LÅN 1'!D84+'LÅN 2'!D84</f>
        <v>91.41966082528442</v>
      </c>
      <c r="E84" s="4">
        <f>'LÅN 1'!E84+'LÅN 2'!E84</f>
        <v>2153.894115070556</v>
      </c>
      <c r="F84" s="5">
        <f>'LÅN 1'!F84+'LÅN 2'!F84</f>
        <v>17593.830494476075</v>
      </c>
      <c r="G84" s="10"/>
      <c r="H84" s="38">
        <f>'LÅN 1'!H84+'LÅN 2'!H84</f>
        <v>179.52851704428952</v>
      </c>
      <c r="I84" s="39">
        <f t="shared" si="2"/>
        <v>2424.8422929401295</v>
      </c>
    </row>
    <row r="85" spans="1:9" ht="12.75">
      <c r="A85" s="37">
        <v>73</v>
      </c>
      <c r="B85" s="1" t="str">
        <f t="shared" si="3"/>
        <v>73 . termin</v>
      </c>
      <c r="C85" s="2">
        <f>'LÅN 1'!C85+'LÅN 2'!C85</f>
        <v>2245.31377589584</v>
      </c>
      <c r="D85" s="3">
        <f>'LÅN 1'!D85+'LÅN 2'!D85</f>
        <v>81.46077353774376</v>
      </c>
      <c r="E85" s="4">
        <f>'LÅN 1'!E85+'LÅN 2'!E85</f>
        <v>2163.8530023580965</v>
      </c>
      <c r="F85" s="5">
        <f>'LÅN 1'!F85+'LÅN 2'!F85</f>
        <v>15429.977492117981</v>
      </c>
      <c r="G85" s="10"/>
      <c r="H85" s="38">
        <f>'LÅN 1'!H85+'LÅN 2'!H85</f>
        <v>157.4570771152866</v>
      </c>
      <c r="I85" s="39">
        <f t="shared" si="2"/>
        <v>2402.7708530111267</v>
      </c>
    </row>
    <row r="86" spans="1:9" ht="12.75">
      <c r="A86" s="37">
        <v>74</v>
      </c>
      <c r="B86" s="1" t="str">
        <f t="shared" si="3"/>
        <v>74 . termin</v>
      </c>
      <c r="C86" s="2">
        <f>'LÅN 1'!C86+'LÅN 2'!C86</f>
        <v>2245.31377589584</v>
      </c>
      <c r="D86" s="3">
        <f>'LÅN 1'!D86+'LÅN 2'!D86</f>
        <v>71.45277927064967</v>
      </c>
      <c r="E86" s="4">
        <f>'LÅN 1'!E86+'LÅN 2'!E86</f>
        <v>2173.8609966251906</v>
      </c>
      <c r="F86" s="5">
        <f>'LÅN 1'!F86+'LÅN 2'!F86</f>
        <v>13256.116495492788</v>
      </c>
      <c r="G86" s="10"/>
      <c r="H86" s="38">
        <f>'LÅN 1'!H86+'LÅN 2'!H86</f>
        <v>135.28109351320506</v>
      </c>
      <c r="I86" s="39">
        <f t="shared" si="2"/>
        <v>2380.5948694090453</v>
      </c>
    </row>
    <row r="87" spans="1:9" ht="12.75">
      <c r="A87" s="37">
        <v>75</v>
      </c>
      <c r="B87" s="1" t="str">
        <f t="shared" si="3"/>
        <v>75 . termin</v>
      </c>
      <c r="C87" s="2">
        <f>'LÅN 1'!C87+'LÅN 2'!C87</f>
        <v>2245.31377589584</v>
      </c>
      <c r="D87" s="3">
        <f>'LÅN 1'!D87+'LÅN 2'!D87</f>
        <v>61.395420365627416</v>
      </c>
      <c r="E87" s="4">
        <f>'LÅN 1'!E87+'LÅN 2'!E87</f>
        <v>2183.918355530213</v>
      </c>
      <c r="F87" s="5">
        <f>'LÅN 1'!F87+'LÅN 2'!F87</f>
        <v>11072.198139962577</v>
      </c>
      <c r="G87" s="10"/>
      <c r="H87" s="38">
        <f>'LÅN 1'!H87+'LÅN 2'!H87</f>
        <v>113.0000381006874</v>
      </c>
      <c r="I87" s="39">
        <f t="shared" si="2"/>
        <v>2358.3138139965276</v>
      </c>
    </row>
    <row r="88" spans="1:9" ht="12.75">
      <c r="A88" s="37">
        <v>76</v>
      </c>
      <c r="B88" s="1" t="str">
        <f t="shared" si="3"/>
        <v>76 . termin</v>
      </c>
      <c r="C88" s="2">
        <f>'LÅN 1'!C88+'LÅN 2'!C88</f>
        <v>2245.31377589584</v>
      </c>
      <c r="D88" s="3">
        <f>'LÅN 1'!D88+'LÅN 2'!D88</f>
        <v>51.288437738663326</v>
      </c>
      <c r="E88" s="4">
        <f>'LÅN 1'!E88+'LÅN 2'!E88</f>
        <v>2194.025338157177</v>
      </c>
      <c r="F88" s="5">
        <f>'LÅN 1'!F88+'LÅN 2'!F88</f>
        <v>8878.172801805398</v>
      </c>
      <c r="G88" s="10"/>
      <c r="H88" s="38">
        <f>'LÅN 1'!H88+'LÅN 2'!H88</f>
        <v>90.61337990924497</v>
      </c>
      <c r="I88" s="39">
        <f t="shared" si="2"/>
        <v>2335.927155805085</v>
      </c>
    </row>
    <row r="89" spans="1:9" ht="12.75">
      <c r="A89" s="37">
        <v>77</v>
      </c>
      <c r="B89" s="1" t="str">
        <f t="shared" si="3"/>
        <v>77 . termin</v>
      </c>
      <c r="C89" s="2">
        <f>'LÅN 1'!C89+'LÅN 2'!C89</f>
        <v>2245.31377589584</v>
      </c>
      <c r="D89" s="3">
        <f>'LÅN 1'!D89+'LÅN 2'!D89</f>
        <v>41.13157087188734</v>
      </c>
      <c r="E89" s="4">
        <f>'LÅN 1'!E89+'LÅN 2'!E89</f>
        <v>2204.182205023953</v>
      </c>
      <c r="F89" s="5">
        <f>'LÅN 1'!F89+'LÅN 2'!F89</f>
        <v>6673.990596781446</v>
      </c>
      <c r="G89" s="10"/>
      <c r="H89" s="38">
        <f>'LÅN 1'!H89+'LÅN 2'!H89</f>
        <v>68.12058512332472</v>
      </c>
      <c r="I89" s="39">
        <f t="shared" si="2"/>
        <v>2313.434361019165</v>
      </c>
    </row>
    <row r="90" spans="1:9" ht="12.75">
      <c r="A90" s="37">
        <v>78</v>
      </c>
      <c r="B90" s="1" t="str">
        <f t="shared" si="3"/>
        <v>78 . termin</v>
      </c>
      <c r="C90" s="2">
        <f>'LÅN 1'!C90+'LÅN 2'!C90</f>
        <v>2245.31377589584</v>
      </c>
      <c r="D90" s="3">
        <f>'LÅN 1'!D90+'LÅN 2'!D90</f>
        <v>30.924557805306655</v>
      </c>
      <c r="E90" s="4">
        <f>'LÅN 1'!E90+'LÅN 2'!E90</f>
        <v>2214.3892180905336</v>
      </c>
      <c r="F90" s="5">
        <f>'LÅN 1'!F90+'LÅN 2'!F90</f>
        <v>4459.601378690912</v>
      </c>
      <c r="G90" s="10"/>
      <c r="H90" s="38">
        <f>'LÅN 1'!H90+'LÅN 2'!H90</f>
        <v>45.52111706428326</v>
      </c>
      <c r="I90" s="39">
        <f t="shared" si="2"/>
        <v>2290.8348929601234</v>
      </c>
    </row>
    <row r="91" spans="1:9" ht="12.75">
      <c r="A91" s="37">
        <v>79</v>
      </c>
      <c r="B91" s="1" t="str">
        <f t="shared" si="3"/>
        <v>79 . termin</v>
      </c>
      <c r="C91" s="2">
        <f>'LÅN 1'!C91+'LÅN 2'!C91</f>
        <v>2245.31377589584</v>
      </c>
      <c r="D91" s="3">
        <f>'LÅN 1'!D91+'LÅN 2'!D91</f>
        <v>20.66713512849041</v>
      </c>
      <c r="E91" s="4">
        <f>'LÅN 1'!E91+'LÅN 2'!E91</f>
        <v>2224.6466407673497</v>
      </c>
      <c r="F91" s="5">
        <f>'LÅN 1'!F91+'LÅN 2'!F91</f>
        <v>2234.9547379235623</v>
      </c>
      <c r="G91" s="10"/>
      <c r="H91" s="38">
        <f>'LÅN 1'!H91+'LÅN 2'!H91</f>
        <v>22.814436174267158</v>
      </c>
      <c r="I91" s="39">
        <f t="shared" si="2"/>
        <v>2268.128212070107</v>
      </c>
    </row>
    <row r="92" spans="1:9" ht="12.75">
      <c r="A92" s="37">
        <v>80</v>
      </c>
      <c r="B92" s="1" t="str">
        <f t="shared" si="3"/>
        <v>80 . termin</v>
      </c>
      <c r="C92" s="2">
        <f>'LÅN 1'!C92+'LÅN 2'!C92</f>
        <v>2245.31377589584</v>
      </c>
      <c r="D92" s="3">
        <f>'LÅN 1'!D92+'LÅN 2'!D92</f>
        <v>10.359037972205002</v>
      </c>
      <c r="E92" s="4">
        <f>'LÅN 1'!E92+'LÅN 2'!E92</f>
        <v>2234.954737923635</v>
      </c>
      <c r="F92" s="5">
        <f>'LÅN 1'!F92+'LÅN 2'!F92</f>
        <v>-7.287326297955588E-11</v>
      </c>
      <c r="G92" s="10"/>
      <c r="H92" s="38">
        <f>'LÅN 1'!H92+'LÅN 2'!H92</f>
        <v>-6.943423613847699E-13</v>
      </c>
      <c r="I92" s="39">
        <f t="shared" si="2"/>
        <v>2245.313775895839</v>
      </c>
    </row>
    <row r="93" spans="1:9" ht="12.75">
      <c r="A93" s="37">
        <v>81</v>
      </c>
      <c r="B93" s="1">
        <f t="shared" si="3"/>
      </c>
      <c r="C93" s="2" t="e">
        <f>'LÅN 1'!C93+'LÅN 2'!C93</f>
        <v>#VALUE!</v>
      </c>
      <c r="D93" s="3" t="e">
        <f>'LÅN 1'!D93+'LÅN 2'!D93</f>
        <v>#VALUE!</v>
      </c>
      <c r="E93" s="4" t="e">
        <f>'LÅN 1'!E93+'LÅN 2'!E93</f>
        <v>#VALUE!</v>
      </c>
      <c r="F93" s="5" t="e">
        <f>'LÅN 1'!F93+'LÅN 2'!F93</f>
        <v>#VALUE!</v>
      </c>
      <c r="G93" s="10"/>
      <c r="H93" s="38" t="e">
        <f>'LÅN 1'!H93+'LÅN 2'!H93</f>
        <v>#VALUE!</v>
      </c>
      <c r="I93" s="39" t="e">
        <f t="shared" si="2"/>
        <v>#VALUE!</v>
      </c>
    </row>
    <row r="94" spans="1:9" ht="12.75">
      <c r="A94" s="37">
        <v>82</v>
      </c>
      <c r="B94" s="1">
        <f t="shared" si="3"/>
      </c>
      <c r="C94" s="2" t="e">
        <f>'LÅN 1'!C94+'LÅN 2'!C94</f>
        <v>#VALUE!</v>
      </c>
      <c r="D94" s="3" t="e">
        <f>'LÅN 1'!D94+'LÅN 2'!D94</f>
        <v>#VALUE!</v>
      </c>
      <c r="E94" s="4" t="e">
        <f>'LÅN 1'!E94+'LÅN 2'!E94</f>
        <v>#VALUE!</v>
      </c>
      <c r="F94" s="5" t="e">
        <f>'LÅN 1'!F94+'LÅN 2'!F94</f>
        <v>#VALUE!</v>
      </c>
      <c r="G94" s="10"/>
      <c r="H94" s="38" t="e">
        <f>'LÅN 1'!H94+'LÅN 2'!H94</f>
        <v>#VALUE!</v>
      </c>
      <c r="I94" s="39" t="e">
        <f t="shared" si="2"/>
        <v>#VALUE!</v>
      </c>
    </row>
    <row r="95" spans="1:9" ht="12.75">
      <c r="A95" s="37">
        <v>83</v>
      </c>
      <c r="B95" s="1">
        <f t="shared" si="3"/>
      </c>
      <c r="C95" s="2" t="e">
        <f>'LÅN 1'!C95+'LÅN 2'!C95</f>
        <v>#VALUE!</v>
      </c>
      <c r="D95" s="3" t="e">
        <f>'LÅN 1'!D95+'LÅN 2'!D95</f>
        <v>#VALUE!</v>
      </c>
      <c r="E95" s="4" t="e">
        <f>'LÅN 1'!E95+'LÅN 2'!E95</f>
        <v>#VALUE!</v>
      </c>
      <c r="F95" s="5" t="e">
        <f>'LÅN 1'!F95+'LÅN 2'!F95</f>
        <v>#VALUE!</v>
      </c>
      <c r="G95" s="10"/>
      <c r="H95" s="38" t="e">
        <f>'LÅN 1'!H95+'LÅN 2'!H95</f>
        <v>#VALUE!</v>
      </c>
      <c r="I95" s="39" t="e">
        <f t="shared" si="2"/>
        <v>#VALUE!</v>
      </c>
    </row>
    <row r="96" spans="1:9" ht="12.75">
      <c r="A96" s="37">
        <v>84</v>
      </c>
      <c r="B96" s="1">
        <f t="shared" si="3"/>
      </c>
      <c r="C96" s="2" t="e">
        <f>'LÅN 1'!C96+'LÅN 2'!C96</f>
        <v>#VALUE!</v>
      </c>
      <c r="D96" s="3" t="e">
        <f>'LÅN 1'!D96+'LÅN 2'!D96</f>
        <v>#VALUE!</v>
      </c>
      <c r="E96" s="4" t="e">
        <f>'LÅN 1'!E96+'LÅN 2'!E96</f>
        <v>#VALUE!</v>
      </c>
      <c r="F96" s="5" t="e">
        <f>'LÅN 1'!F96+'LÅN 2'!F96</f>
        <v>#VALUE!</v>
      </c>
      <c r="G96" s="10"/>
      <c r="H96" s="38" t="e">
        <f>'LÅN 1'!H96+'LÅN 2'!H96</f>
        <v>#VALUE!</v>
      </c>
      <c r="I96" s="39" t="e">
        <f t="shared" si="2"/>
        <v>#VALUE!</v>
      </c>
    </row>
    <row r="97" spans="1:9" ht="12.75">
      <c r="A97" s="37">
        <v>85</v>
      </c>
      <c r="B97" s="1">
        <f t="shared" si="3"/>
      </c>
      <c r="C97" s="2" t="e">
        <f>'LÅN 1'!C97+'LÅN 2'!C97</f>
        <v>#VALUE!</v>
      </c>
      <c r="D97" s="3" t="e">
        <f>'LÅN 1'!D97+'LÅN 2'!D97</f>
        <v>#VALUE!</v>
      </c>
      <c r="E97" s="4" t="e">
        <f>'LÅN 1'!E97+'LÅN 2'!E97</f>
        <v>#VALUE!</v>
      </c>
      <c r="F97" s="5" t="e">
        <f>'LÅN 1'!F97+'LÅN 2'!F97</f>
        <v>#VALUE!</v>
      </c>
      <c r="G97" s="10"/>
      <c r="H97" s="38" t="e">
        <f>'LÅN 1'!H97+'LÅN 2'!H97</f>
        <v>#VALUE!</v>
      </c>
      <c r="I97" s="39" t="e">
        <f t="shared" si="2"/>
        <v>#VALUE!</v>
      </c>
    </row>
    <row r="98" spans="1:9" ht="12.75">
      <c r="A98" s="37">
        <v>86</v>
      </c>
      <c r="B98" s="1">
        <f t="shared" si="3"/>
      </c>
      <c r="C98" s="2" t="e">
        <f>'LÅN 1'!C98+'LÅN 2'!C98</f>
        <v>#VALUE!</v>
      </c>
      <c r="D98" s="3" t="e">
        <f>'LÅN 1'!D98+'LÅN 2'!D98</f>
        <v>#VALUE!</v>
      </c>
      <c r="E98" s="4" t="e">
        <f>'LÅN 1'!E98+'LÅN 2'!E98</f>
        <v>#VALUE!</v>
      </c>
      <c r="F98" s="5" t="e">
        <f>'LÅN 1'!F98+'LÅN 2'!F98</f>
        <v>#VALUE!</v>
      </c>
      <c r="G98" s="10"/>
      <c r="H98" s="38" t="e">
        <f>'LÅN 1'!H98+'LÅN 2'!H98</f>
        <v>#VALUE!</v>
      </c>
      <c r="I98" s="39" t="e">
        <f t="shared" si="2"/>
        <v>#VALUE!</v>
      </c>
    </row>
    <row r="99" spans="1:9" ht="12.75">
      <c r="A99" s="37">
        <v>87</v>
      </c>
      <c r="B99" s="1">
        <f t="shared" si="3"/>
      </c>
      <c r="C99" s="2" t="e">
        <f>'LÅN 1'!C99+'LÅN 2'!C99</f>
        <v>#VALUE!</v>
      </c>
      <c r="D99" s="3" t="e">
        <f>'LÅN 1'!D99+'LÅN 2'!D99</f>
        <v>#VALUE!</v>
      </c>
      <c r="E99" s="4" t="e">
        <f>'LÅN 1'!E99+'LÅN 2'!E99</f>
        <v>#VALUE!</v>
      </c>
      <c r="F99" s="5" t="e">
        <f>'LÅN 1'!F99+'LÅN 2'!F99</f>
        <v>#VALUE!</v>
      </c>
      <c r="G99" s="10"/>
      <c r="H99" s="38" t="e">
        <f>'LÅN 1'!H99+'LÅN 2'!H99</f>
        <v>#VALUE!</v>
      </c>
      <c r="I99" s="39" t="e">
        <f t="shared" si="2"/>
        <v>#VALUE!</v>
      </c>
    </row>
    <row r="100" spans="1:9" ht="12.75">
      <c r="A100" s="37">
        <v>88</v>
      </c>
      <c r="B100" s="1">
        <f t="shared" si="3"/>
      </c>
      <c r="C100" s="2" t="e">
        <f>'LÅN 1'!C100+'LÅN 2'!C100</f>
        <v>#VALUE!</v>
      </c>
      <c r="D100" s="3" t="e">
        <f>'LÅN 1'!D100+'LÅN 2'!D100</f>
        <v>#VALUE!</v>
      </c>
      <c r="E100" s="4" t="e">
        <f>'LÅN 1'!E100+'LÅN 2'!E100</f>
        <v>#VALUE!</v>
      </c>
      <c r="F100" s="5" t="e">
        <f>'LÅN 1'!F100+'LÅN 2'!F100</f>
        <v>#VALUE!</v>
      </c>
      <c r="G100" s="10"/>
      <c r="H100" s="38" t="e">
        <f>'LÅN 1'!H100+'LÅN 2'!H100</f>
        <v>#VALUE!</v>
      </c>
      <c r="I100" s="39" t="e">
        <f t="shared" si="2"/>
        <v>#VALUE!</v>
      </c>
    </row>
    <row r="101" spans="1:9" ht="12.75">
      <c r="A101" s="37">
        <v>89</v>
      </c>
      <c r="B101" s="1">
        <f t="shared" si="3"/>
      </c>
      <c r="C101" s="2" t="e">
        <f>'LÅN 1'!C101+'LÅN 2'!C101</f>
        <v>#VALUE!</v>
      </c>
      <c r="D101" s="3" t="e">
        <f>'LÅN 1'!D101+'LÅN 2'!D101</f>
        <v>#VALUE!</v>
      </c>
      <c r="E101" s="4" t="e">
        <f>'LÅN 1'!E101+'LÅN 2'!E101</f>
        <v>#VALUE!</v>
      </c>
      <c r="F101" s="5" t="e">
        <f>'LÅN 1'!F101+'LÅN 2'!F101</f>
        <v>#VALUE!</v>
      </c>
      <c r="G101" s="10"/>
      <c r="H101" s="38" t="e">
        <f>'LÅN 1'!H101+'LÅN 2'!H101</f>
        <v>#VALUE!</v>
      </c>
      <c r="I101" s="39" t="e">
        <f t="shared" si="2"/>
        <v>#VALUE!</v>
      </c>
    </row>
    <row r="102" spans="1:9" ht="12.75">
      <c r="A102" s="37">
        <v>90</v>
      </c>
      <c r="B102" s="1">
        <f t="shared" si="3"/>
      </c>
      <c r="C102" s="2" t="e">
        <f>'LÅN 1'!C102+'LÅN 2'!C102</f>
        <v>#VALUE!</v>
      </c>
      <c r="D102" s="3" t="e">
        <f>'LÅN 1'!D102+'LÅN 2'!D102</f>
        <v>#VALUE!</v>
      </c>
      <c r="E102" s="4" t="e">
        <f>'LÅN 1'!E102+'LÅN 2'!E102</f>
        <v>#VALUE!</v>
      </c>
      <c r="F102" s="5" t="e">
        <f>'LÅN 1'!F102+'LÅN 2'!F102</f>
        <v>#VALUE!</v>
      </c>
      <c r="G102" s="10"/>
      <c r="H102" s="38" t="e">
        <f>'LÅN 1'!H102+'LÅN 2'!H102</f>
        <v>#VALUE!</v>
      </c>
      <c r="I102" s="39" t="e">
        <f t="shared" si="2"/>
        <v>#VALUE!</v>
      </c>
    </row>
    <row r="103" spans="1:9" ht="12.75">
      <c r="A103" s="37">
        <v>91</v>
      </c>
      <c r="B103" s="1">
        <f t="shared" si="3"/>
      </c>
      <c r="C103" s="2" t="e">
        <f>'LÅN 1'!C103+'LÅN 2'!C103</f>
        <v>#VALUE!</v>
      </c>
      <c r="D103" s="3" t="e">
        <f>'LÅN 1'!D103+'LÅN 2'!D103</f>
        <v>#VALUE!</v>
      </c>
      <c r="E103" s="4" t="e">
        <f>'LÅN 1'!E103+'LÅN 2'!E103</f>
        <v>#VALUE!</v>
      </c>
      <c r="F103" s="5" t="e">
        <f>'LÅN 1'!F103+'LÅN 2'!F103</f>
        <v>#VALUE!</v>
      </c>
      <c r="G103" s="10"/>
      <c r="H103" s="38" t="e">
        <f>'LÅN 1'!H103+'LÅN 2'!H103</f>
        <v>#VALUE!</v>
      </c>
      <c r="I103" s="39" t="e">
        <f t="shared" si="2"/>
        <v>#VALUE!</v>
      </c>
    </row>
    <row r="104" spans="1:9" ht="12.75">
      <c r="A104" s="37">
        <v>92</v>
      </c>
      <c r="B104" s="1">
        <f t="shared" si="3"/>
      </c>
      <c r="C104" s="2" t="e">
        <f>'LÅN 1'!C104+'LÅN 2'!C104</f>
        <v>#VALUE!</v>
      </c>
      <c r="D104" s="3" t="e">
        <f>'LÅN 1'!D104+'LÅN 2'!D104</f>
        <v>#VALUE!</v>
      </c>
      <c r="E104" s="4" t="e">
        <f>'LÅN 1'!E104+'LÅN 2'!E104</f>
        <v>#VALUE!</v>
      </c>
      <c r="F104" s="5" t="e">
        <f>'LÅN 1'!F104+'LÅN 2'!F104</f>
        <v>#VALUE!</v>
      </c>
      <c r="G104" s="10"/>
      <c r="H104" s="38" t="e">
        <f>'LÅN 1'!H104+'LÅN 2'!H104</f>
        <v>#VALUE!</v>
      </c>
      <c r="I104" s="39" t="e">
        <f t="shared" si="2"/>
        <v>#VALUE!</v>
      </c>
    </row>
    <row r="105" spans="1:9" ht="12.75">
      <c r="A105" s="37">
        <v>93</v>
      </c>
      <c r="B105" s="1">
        <f t="shared" si="3"/>
      </c>
      <c r="C105" s="2" t="e">
        <f>'LÅN 1'!C105+'LÅN 2'!C105</f>
        <v>#VALUE!</v>
      </c>
      <c r="D105" s="3" t="e">
        <f>'LÅN 1'!D105+'LÅN 2'!D105</f>
        <v>#VALUE!</v>
      </c>
      <c r="E105" s="4" t="e">
        <f>'LÅN 1'!E105+'LÅN 2'!E105</f>
        <v>#VALUE!</v>
      </c>
      <c r="F105" s="5" t="e">
        <f>'LÅN 1'!F105+'LÅN 2'!F105</f>
        <v>#VALUE!</v>
      </c>
      <c r="G105" s="10"/>
      <c r="H105" s="38" t="e">
        <f>'LÅN 1'!H105+'LÅN 2'!H105</f>
        <v>#VALUE!</v>
      </c>
      <c r="I105" s="39" t="e">
        <f t="shared" si="2"/>
        <v>#VALUE!</v>
      </c>
    </row>
    <row r="106" spans="1:9" ht="12.75">
      <c r="A106" s="37">
        <v>94</v>
      </c>
      <c r="B106" s="1">
        <f t="shared" si="3"/>
      </c>
      <c r="C106" s="2" t="e">
        <f>'LÅN 1'!C106+'LÅN 2'!C106</f>
        <v>#VALUE!</v>
      </c>
      <c r="D106" s="3" t="e">
        <f>'LÅN 1'!D106+'LÅN 2'!D106</f>
        <v>#VALUE!</v>
      </c>
      <c r="E106" s="4" t="e">
        <f>'LÅN 1'!E106+'LÅN 2'!E106</f>
        <v>#VALUE!</v>
      </c>
      <c r="F106" s="5" t="e">
        <f>'LÅN 1'!F106+'LÅN 2'!F106</f>
        <v>#VALUE!</v>
      </c>
      <c r="G106" s="10"/>
      <c r="H106" s="38" t="e">
        <f>'LÅN 1'!H106+'LÅN 2'!H106</f>
        <v>#VALUE!</v>
      </c>
      <c r="I106" s="39" t="e">
        <f t="shared" si="2"/>
        <v>#VALUE!</v>
      </c>
    </row>
    <row r="107" spans="1:9" ht="12.75">
      <c r="A107" s="37">
        <v>95</v>
      </c>
      <c r="B107" s="1">
        <f t="shared" si="3"/>
      </c>
      <c r="C107" s="2" t="e">
        <f>'LÅN 1'!C107+'LÅN 2'!C107</f>
        <v>#VALUE!</v>
      </c>
      <c r="D107" s="3" t="e">
        <f>'LÅN 1'!D107+'LÅN 2'!D107</f>
        <v>#VALUE!</v>
      </c>
      <c r="E107" s="4" t="e">
        <f>'LÅN 1'!E107+'LÅN 2'!E107</f>
        <v>#VALUE!</v>
      </c>
      <c r="F107" s="5" t="e">
        <f>'LÅN 1'!F107+'LÅN 2'!F107</f>
        <v>#VALUE!</v>
      </c>
      <c r="G107" s="10"/>
      <c r="H107" s="38" t="e">
        <f>'LÅN 1'!H107+'LÅN 2'!H107</f>
        <v>#VALUE!</v>
      </c>
      <c r="I107" s="39" t="e">
        <f t="shared" si="2"/>
        <v>#VALUE!</v>
      </c>
    </row>
    <row r="108" spans="1:9" ht="12.75">
      <c r="A108" s="37">
        <v>96</v>
      </c>
      <c r="B108" s="1">
        <f t="shared" si="3"/>
      </c>
      <c r="C108" s="2" t="e">
        <f>'LÅN 1'!C108+'LÅN 2'!C108</f>
        <v>#VALUE!</v>
      </c>
      <c r="D108" s="3" t="e">
        <f>'LÅN 1'!D108+'LÅN 2'!D108</f>
        <v>#VALUE!</v>
      </c>
      <c r="E108" s="4" t="e">
        <f>'LÅN 1'!E108+'LÅN 2'!E108</f>
        <v>#VALUE!</v>
      </c>
      <c r="F108" s="5" t="e">
        <f>'LÅN 1'!F108+'LÅN 2'!F108</f>
        <v>#VALUE!</v>
      </c>
      <c r="G108" s="10"/>
      <c r="H108" s="38" t="e">
        <f>'LÅN 1'!H108+'LÅN 2'!H108</f>
        <v>#VALUE!</v>
      </c>
      <c r="I108" s="39" t="e">
        <f t="shared" si="2"/>
        <v>#VALUE!</v>
      </c>
    </row>
    <row r="109" spans="1:9" ht="12.75">
      <c r="A109" s="37">
        <v>97</v>
      </c>
      <c r="B109" s="1">
        <f t="shared" si="3"/>
      </c>
      <c r="C109" s="2" t="e">
        <f>'LÅN 1'!C109+'LÅN 2'!C109</f>
        <v>#VALUE!</v>
      </c>
      <c r="D109" s="3" t="e">
        <f>'LÅN 1'!D109+'LÅN 2'!D109</f>
        <v>#VALUE!</v>
      </c>
      <c r="E109" s="4" t="e">
        <f>'LÅN 1'!E109+'LÅN 2'!E109</f>
        <v>#VALUE!</v>
      </c>
      <c r="F109" s="5" t="e">
        <f>'LÅN 1'!F109+'LÅN 2'!F109</f>
        <v>#VALUE!</v>
      </c>
      <c r="G109" s="10"/>
      <c r="H109" s="38" t="e">
        <f>'LÅN 1'!H109+'LÅN 2'!H109</f>
        <v>#VALUE!</v>
      </c>
      <c r="I109" s="39" t="e">
        <f t="shared" si="2"/>
        <v>#VALUE!</v>
      </c>
    </row>
    <row r="110" spans="1:9" ht="12.75">
      <c r="A110" s="37">
        <v>98</v>
      </c>
      <c r="B110" s="1">
        <f t="shared" si="3"/>
      </c>
      <c r="C110" s="2" t="e">
        <f>'LÅN 1'!C110+'LÅN 2'!C110</f>
        <v>#VALUE!</v>
      </c>
      <c r="D110" s="3" t="e">
        <f>'LÅN 1'!D110+'LÅN 2'!D110</f>
        <v>#VALUE!</v>
      </c>
      <c r="E110" s="4" t="e">
        <f>'LÅN 1'!E110+'LÅN 2'!E110</f>
        <v>#VALUE!</v>
      </c>
      <c r="F110" s="5" t="e">
        <f>'LÅN 1'!F110+'LÅN 2'!F110</f>
        <v>#VALUE!</v>
      </c>
      <c r="G110" s="10"/>
      <c r="H110" s="38" t="e">
        <f>'LÅN 1'!H110+'LÅN 2'!H110</f>
        <v>#VALUE!</v>
      </c>
      <c r="I110" s="39" t="e">
        <f t="shared" si="2"/>
        <v>#VALUE!</v>
      </c>
    </row>
    <row r="111" spans="1:9" ht="12.75">
      <c r="A111" s="37">
        <v>99</v>
      </c>
      <c r="B111" s="1">
        <f t="shared" si="3"/>
      </c>
      <c r="C111" s="2" t="e">
        <f>'LÅN 1'!C111+'LÅN 2'!C111</f>
        <v>#VALUE!</v>
      </c>
      <c r="D111" s="3" t="e">
        <f>'LÅN 1'!D111+'LÅN 2'!D111</f>
        <v>#VALUE!</v>
      </c>
      <c r="E111" s="4" t="e">
        <f>'LÅN 1'!E111+'LÅN 2'!E111</f>
        <v>#VALUE!</v>
      </c>
      <c r="F111" s="5" t="e">
        <f>'LÅN 1'!F111+'LÅN 2'!F111</f>
        <v>#VALUE!</v>
      </c>
      <c r="G111" s="10"/>
      <c r="H111" s="38" t="e">
        <f>'LÅN 1'!H111+'LÅN 2'!H111</f>
        <v>#VALUE!</v>
      </c>
      <c r="I111" s="39" t="e">
        <f t="shared" si="2"/>
        <v>#VALUE!</v>
      </c>
    </row>
    <row r="112" spans="1:9" ht="12.75">
      <c r="A112" s="37">
        <v>100</v>
      </c>
      <c r="B112" s="1">
        <f t="shared" si="3"/>
      </c>
      <c r="C112" s="2" t="e">
        <f>'LÅN 1'!C112+'LÅN 2'!C112</f>
        <v>#VALUE!</v>
      </c>
      <c r="D112" s="3" t="e">
        <f>'LÅN 1'!D112+'LÅN 2'!D112</f>
        <v>#VALUE!</v>
      </c>
      <c r="E112" s="4" t="e">
        <f>'LÅN 1'!E112+'LÅN 2'!E112</f>
        <v>#VALUE!</v>
      </c>
      <c r="F112" s="5" t="e">
        <f>'LÅN 1'!F112+'LÅN 2'!F112</f>
        <v>#VALUE!</v>
      </c>
      <c r="G112" s="10"/>
      <c r="H112" s="38" t="e">
        <f>'LÅN 1'!H112+'LÅN 2'!H112</f>
        <v>#VALUE!</v>
      </c>
      <c r="I112" s="39" t="e">
        <f t="shared" si="2"/>
        <v>#VALUE!</v>
      </c>
    </row>
    <row r="113" spans="1:9" ht="12.75">
      <c r="A113" s="37">
        <v>101</v>
      </c>
      <c r="B113" s="1">
        <f t="shared" si="3"/>
      </c>
      <c r="C113" s="2" t="e">
        <f>'LÅN 1'!C113+'LÅN 2'!C113</f>
        <v>#VALUE!</v>
      </c>
      <c r="D113" s="3" t="e">
        <f>'LÅN 1'!D113+'LÅN 2'!D113</f>
        <v>#VALUE!</v>
      </c>
      <c r="E113" s="4" t="e">
        <f>'LÅN 1'!E113+'LÅN 2'!E113</f>
        <v>#VALUE!</v>
      </c>
      <c r="F113" s="5" t="e">
        <f>'LÅN 1'!F113+'LÅN 2'!F113</f>
        <v>#VALUE!</v>
      </c>
      <c r="G113" s="10"/>
      <c r="H113" s="38" t="e">
        <f>'LÅN 1'!H113+'LÅN 2'!H113</f>
        <v>#VALUE!</v>
      </c>
      <c r="I113" s="39" t="e">
        <f t="shared" si="2"/>
        <v>#VALUE!</v>
      </c>
    </row>
    <row r="114" spans="1:9" ht="12.75">
      <c r="A114" s="37">
        <v>102</v>
      </c>
      <c r="B114" s="1">
        <f t="shared" si="3"/>
      </c>
      <c r="C114" s="2" t="e">
        <f>'LÅN 1'!C114+'LÅN 2'!C114</f>
        <v>#VALUE!</v>
      </c>
      <c r="D114" s="3" t="e">
        <f>'LÅN 1'!D114+'LÅN 2'!D114</f>
        <v>#VALUE!</v>
      </c>
      <c r="E114" s="4" t="e">
        <f>'LÅN 1'!E114+'LÅN 2'!E114</f>
        <v>#VALUE!</v>
      </c>
      <c r="F114" s="5" t="e">
        <f>'LÅN 1'!F114+'LÅN 2'!F114</f>
        <v>#VALUE!</v>
      </c>
      <c r="G114" s="10"/>
      <c r="H114" s="38" t="e">
        <f>'LÅN 1'!H114+'LÅN 2'!H114</f>
        <v>#VALUE!</v>
      </c>
      <c r="I114" s="39" t="e">
        <f t="shared" si="2"/>
        <v>#VALUE!</v>
      </c>
    </row>
    <row r="115" spans="1:9" ht="12.75">
      <c r="A115" s="37">
        <v>103</v>
      </c>
      <c r="B115" s="1">
        <f t="shared" si="3"/>
      </c>
      <c r="C115" s="2" t="e">
        <f>'LÅN 1'!C115+'LÅN 2'!C115</f>
        <v>#VALUE!</v>
      </c>
      <c r="D115" s="3" t="e">
        <f>'LÅN 1'!D115+'LÅN 2'!D115</f>
        <v>#VALUE!</v>
      </c>
      <c r="E115" s="4" t="e">
        <f>'LÅN 1'!E115+'LÅN 2'!E115</f>
        <v>#VALUE!</v>
      </c>
      <c r="F115" s="5" t="e">
        <f>'LÅN 1'!F115+'LÅN 2'!F115</f>
        <v>#VALUE!</v>
      </c>
      <c r="G115" s="10"/>
      <c r="H115" s="38" t="e">
        <f>'LÅN 1'!H115+'LÅN 2'!H115</f>
        <v>#VALUE!</v>
      </c>
      <c r="I115" s="39" t="e">
        <f t="shared" si="2"/>
        <v>#VALUE!</v>
      </c>
    </row>
    <row r="116" spans="1:9" ht="12.75">
      <c r="A116" s="37">
        <v>104</v>
      </c>
      <c r="B116" s="1">
        <f t="shared" si="3"/>
      </c>
      <c r="C116" s="2" t="e">
        <f>'LÅN 1'!C116+'LÅN 2'!C116</f>
        <v>#VALUE!</v>
      </c>
      <c r="D116" s="3" t="e">
        <f>'LÅN 1'!D116+'LÅN 2'!D116</f>
        <v>#VALUE!</v>
      </c>
      <c r="E116" s="4" t="e">
        <f>'LÅN 1'!E116+'LÅN 2'!E116</f>
        <v>#VALUE!</v>
      </c>
      <c r="F116" s="5" t="e">
        <f>'LÅN 1'!F116+'LÅN 2'!F116</f>
        <v>#VALUE!</v>
      </c>
      <c r="G116" s="10"/>
      <c r="H116" s="38" t="e">
        <f>'LÅN 1'!H116+'LÅN 2'!H116</f>
        <v>#VALUE!</v>
      </c>
      <c r="I116" s="39" t="e">
        <f t="shared" si="2"/>
        <v>#VALUE!</v>
      </c>
    </row>
    <row r="117" spans="1:9" ht="12.75">
      <c r="A117" s="37">
        <v>105</v>
      </c>
      <c r="B117" s="1">
        <f t="shared" si="3"/>
      </c>
      <c r="C117" s="2" t="e">
        <f>'LÅN 1'!C117+'LÅN 2'!C117</f>
        <v>#VALUE!</v>
      </c>
      <c r="D117" s="3" t="e">
        <f>'LÅN 1'!D117+'LÅN 2'!D117</f>
        <v>#VALUE!</v>
      </c>
      <c r="E117" s="4" t="e">
        <f>'LÅN 1'!E117+'LÅN 2'!E117</f>
        <v>#VALUE!</v>
      </c>
      <c r="F117" s="5" t="e">
        <f>'LÅN 1'!F117+'LÅN 2'!F117</f>
        <v>#VALUE!</v>
      </c>
      <c r="G117" s="10"/>
      <c r="H117" s="38" t="e">
        <f>'LÅN 1'!H117+'LÅN 2'!H117</f>
        <v>#VALUE!</v>
      </c>
      <c r="I117" s="39" t="e">
        <f t="shared" si="2"/>
        <v>#VALUE!</v>
      </c>
    </row>
    <row r="118" spans="1:9" ht="12.75">
      <c r="A118" s="37">
        <v>106</v>
      </c>
      <c r="B118" s="1">
        <f t="shared" si="3"/>
      </c>
      <c r="C118" s="2" t="e">
        <f>'LÅN 1'!C118+'LÅN 2'!C118</f>
        <v>#VALUE!</v>
      </c>
      <c r="D118" s="3" t="e">
        <f>'LÅN 1'!D118+'LÅN 2'!D118</f>
        <v>#VALUE!</v>
      </c>
      <c r="E118" s="4" t="e">
        <f>'LÅN 1'!E118+'LÅN 2'!E118</f>
        <v>#VALUE!</v>
      </c>
      <c r="F118" s="5" t="e">
        <f>'LÅN 1'!F118+'LÅN 2'!F118</f>
        <v>#VALUE!</v>
      </c>
      <c r="G118" s="10"/>
      <c r="H118" s="38" t="e">
        <f>'LÅN 1'!H118+'LÅN 2'!H118</f>
        <v>#VALUE!</v>
      </c>
      <c r="I118" s="39" t="e">
        <f t="shared" si="2"/>
        <v>#VALUE!</v>
      </c>
    </row>
    <row r="119" spans="1:9" ht="12.75">
      <c r="A119" s="37">
        <v>107</v>
      </c>
      <c r="B119" s="1">
        <f t="shared" si="3"/>
      </c>
      <c r="C119" s="2" t="e">
        <f>'LÅN 1'!C119+'LÅN 2'!C119</f>
        <v>#VALUE!</v>
      </c>
      <c r="D119" s="3" t="e">
        <f>'LÅN 1'!D119+'LÅN 2'!D119</f>
        <v>#VALUE!</v>
      </c>
      <c r="E119" s="4" t="e">
        <f>'LÅN 1'!E119+'LÅN 2'!E119</f>
        <v>#VALUE!</v>
      </c>
      <c r="F119" s="5" t="e">
        <f>'LÅN 1'!F119+'LÅN 2'!F119</f>
        <v>#VALUE!</v>
      </c>
      <c r="G119" s="10"/>
      <c r="H119" s="38" t="e">
        <f>'LÅN 1'!H119+'LÅN 2'!H119</f>
        <v>#VALUE!</v>
      </c>
      <c r="I119" s="39" t="e">
        <f t="shared" si="2"/>
        <v>#VALUE!</v>
      </c>
    </row>
    <row r="120" spans="1:9" ht="12.75">
      <c r="A120" s="37">
        <v>108</v>
      </c>
      <c r="B120" s="1">
        <f t="shared" si="3"/>
      </c>
      <c r="C120" s="2" t="e">
        <f>'LÅN 1'!C120+'LÅN 2'!C120</f>
        <v>#VALUE!</v>
      </c>
      <c r="D120" s="3" t="e">
        <f>'LÅN 1'!D120+'LÅN 2'!D120</f>
        <v>#VALUE!</v>
      </c>
      <c r="E120" s="4" t="e">
        <f>'LÅN 1'!E120+'LÅN 2'!E120</f>
        <v>#VALUE!</v>
      </c>
      <c r="F120" s="5" t="e">
        <f>'LÅN 1'!F120+'LÅN 2'!F120</f>
        <v>#VALUE!</v>
      </c>
      <c r="G120" s="10"/>
      <c r="H120" s="38" t="e">
        <f>'LÅN 1'!H120+'LÅN 2'!H120</f>
        <v>#VALUE!</v>
      </c>
      <c r="I120" s="39" t="e">
        <f t="shared" si="2"/>
        <v>#VALUE!</v>
      </c>
    </row>
    <row r="121" spans="1:9" ht="12.75">
      <c r="A121" s="37">
        <v>109</v>
      </c>
      <c r="B121" s="1">
        <f t="shared" si="3"/>
      </c>
      <c r="C121" s="2" t="e">
        <f>'LÅN 1'!C121+'LÅN 2'!C121</f>
        <v>#VALUE!</v>
      </c>
      <c r="D121" s="3" t="e">
        <f>'LÅN 1'!D121+'LÅN 2'!D121</f>
        <v>#VALUE!</v>
      </c>
      <c r="E121" s="4" t="e">
        <f>'LÅN 1'!E121+'LÅN 2'!E121</f>
        <v>#VALUE!</v>
      </c>
      <c r="F121" s="5" t="e">
        <f>'LÅN 1'!F121+'LÅN 2'!F121</f>
        <v>#VALUE!</v>
      </c>
      <c r="G121" s="10"/>
      <c r="H121" s="38" t="e">
        <f>'LÅN 1'!H121+'LÅN 2'!H121</f>
        <v>#VALUE!</v>
      </c>
      <c r="I121" s="39" t="e">
        <f t="shared" si="2"/>
        <v>#VALUE!</v>
      </c>
    </row>
    <row r="122" spans="1:9" ht="12.75">
      <c r="A122" s="37">
        <v>110</v>
      </c>
      <c r="B122" s="1">
        <f t="shared" si="3"/>
      </c>
      <c r="C122" s="2" t="e">
        <f>'LÅN 1'!C122+'LÅN 2'!C122</f>
        <v>#VALUE!</v>
      </c>
      <c r="D122" s="3" t="e">
        <f>'LÅN 1'!D122+'LÅN 2'!D122</f>
        <v>#VALUE!</v>
      </c>
      <c r="E122" s="4" t="e">
        <f>'LÅN 1'!E122+'LÅN 2'!E122</f>
        <v>#VALUE!</v>
      </c>
      <c r="F122" s="5" t="e">
        <f>'LÅN 1'!F122+'LÅN 2'!F122</f>
        <v>#VALUE!</v>
      </c>
      <c r="G122" s="10"/>
      <c r="H122" s="38" t="e">
        <f>'LÅN 1'!H122+'LÅN 2'!H122</f>
        <v>#VALUE!</v>
      </c>
      <c r="I122" s="39" t="e">
        <f t="shared" si="2"/>
        <v>#VALUE!</v>
      </c>
    </row>
    <row r="123" spans="1:9" ht="12.75">
      <c r="A123" s="37">
        <v>111</v>
      </c>
      <c r="B123" s="1">
        <f t="shared" si="3"/>
      </c>
      <c r="C123" s="2" t="e">
        <f>'LÅN 1'!C123+'LÅN 2'!C123</f>
        <v>#VALUE!</v>
      </c>
      <c r="D123" s="3" t="e">
        <f>'LÅN 1'!D123+'LÅN 2'!D123</f>
        <v>#VALUE!</v>
      </c>
      <c r="E123" s="4" t="e">
        <f>'LÅN 1'!E123+'LÅN 2'!E123</f>
        <v>#VALUE!</v>
      </c>
      <c r="F123" s="5" t="e">
        <f>'LÅN 1'!F123+'LÅN 2'!F123</f>
        <v>#VALUE!</v>
      </c>
      <c r="G123" s="10"/>
      <c r="H123" s="38" t="e">
        <f>'LÅN 1'!H123+'LÅN 2'!H123</f>
        <v>#VALUE!</v>
      </c>
      <c r="I123" s="39" t="e">
        <f t="shared" si="2"/>
        <v>#VALUE!</v>
      </c>
    </row>
    <row r="124" spans="1:9" ht="12.75">
      <c r="A124" s="37">
        <v>112</v>
      </c>
      <c r="B124" s="1">
        <f t="shared" si="3"/>
      </c>
      <c r="C124" s="2" t="e">
        <f>'LÅN 1'!C124+'LÅN 2'!C124</f>
        <v>#VALUE!</v>
      </c>
      <c r="D124" s="3" t="e">
        <f>'LÅN 1'!D124+'LÅN 2'!D124</f>
        <v>#VALUE!</v>
      </c>
      <c r="E124" s="4" t="e">
        <f>'LÅN 1'!E124+'LÅN 2'!E124</f>
        <v>#VALUE!</v>
      </c>
      <c r="F124" s="5" t="e">
        <f>'LÅN 1'!F124+'LÅN 2'!F124</f>
        <v>#VALUE!</v>
      </c>
      <c r="G124" s="10"/>
      <c r="H124" s="38" t="e">
        <f>'LÅN 1'!H124+'LÅN 2'!H124</f>
        <v>#VALUE!</v>
      </c>
      <c r="I124" s="39" t="e">
        <f t="shared" si="2"/>
        <v>#VALUE!</v>
      </c>
    </row>
    <row r="125" spans="1:9" ht="12.75">
      <c r="A125" s="37">
        <v>113</v>
      </c>
      <c r="B125" s="1">
        <f t="shared" si="3"/>
      </c>
      <c r="C125" s="2" t="e">
        <f>'LÅN 1'!C125+'LÅN 2'!C125</f>
        <v>#VALUE!</v>
      </c>
      <c r="D125" s="3" t="e">
        <f>'LÅN 1'!D125+'LÅN 2'!D125</f>
        <v>#VALUE!</v>
      </c>
      <c r="E125" s="4" t="e">
        <f>'LÅN 1'!E125+'LÅN 2'!E125</f>
        <v>#VALUE!</v>
      </c>
      <c r="F125" s="5" t="e">
        <f>'LÅN 1'!F125+'LÅN 2'!F125</f>
        <v>#VALUE!</v>
      </c>
      <c r="G125" s="10"/>
      <c r="H125" s="38" t="e">
        <f>'LÅN 1'!H125+'LÅN 2'!H125</f>
        <v>#VALUE!</v>
      </c>
      <c r="I125" s="39" t="e">
        <f t="shared" si="2"/>
        <v>#VALUE!</v>
      </c>
    </row>
    <row r="126" spans="1:9" ht="12.75">
      <c r="A126" s="37">
        <v>114</v>
      </c>
      <c r="B126" s="1">
        <f t="shared" si="3"/>
      </c>
      <c r="C126" s="2" t="e">
        <f>'LÅN 1'!C126+'LÅN 2'!C126</f>
        <v>#VALUE!</v>
      </c>
      <c r="D126" s="3" t="e">
        <f>'LÅN 1'!D126+'LÅN 2'!D126</f>
        <v>#VALUE!</v>
      </c>
      <c r="E126" s="4" t="e">
        <f>'LÅN 1'!E126+'LÅN 2'!E126</f>
        <v>#VALUE!</v>
      </c>
      <c r="F126" s="5" t="e">
        <f>'LÅN 1'!F126+'LÅN 2'!F126</f>
        <v>#VALUE!</v>
      </c>
      <c r="G126" s="10"/>
      <c r="H126" s="38" t="e">
        <f>'LÅN 1'!H126+'LÅN 2'!H126</f>
        <v>#VALUE!</v>
      </c>
      <c r="I126" s="39" t="e">
        <f t="shared" si="2"/>
        <v>#VALUE!</v>
      </c>
    </row>
    <row r="127" spans="1:9" ht="12.75">
      <c r="A127" s="37">
        <v>115</v>
      </c>
      <c r="B127" s="1">
        <f t="shared" si="3"/>
      </c>
      <c r="C127" s="2" t="e">
        <f>'LÅN 1'!C127+'LÅN 2'!C127</f>
        <v>#VALUE!</v>
      </c>
      <c r="D127" s="3" t="e">
        <f>'LÅN 1'!D127+'LÅN 2'!D127</f>
        <v>#VALUE!</v>
      </c>
      <c r="E127" s="4" t="e">
        <f>'LÅN 1'!E127+'LÅN 2'!E127</f>
        <v>#VALUE!</v>
      </c>
      <c r="F127" s="5" t="e">
        <f>'LÅN 1'!F127+'LÅN 2'!F127</f>
        <v>#VALUE!</v>
      </c>
      <c r="G127" s="10"/>
      <c r="H127" s="38" t="e">
        <f>'LÅN 1'!H127+'LÅN 2'!H127</f>
        <v>#VALUE!</v>
      </c>
      <c r="I127" s="39" t="e">
        <f t="shared" si="2"/>
        <v>#VALUE!</v>
      </c>
    </row>
    <row r="128" spans="1:9" ht="12.75">
      <c r="A128" s="37">
        <v>116</v>
      </c>
      <c r="B128" s="1">
        <f t="shared" si="3"/>
      </c>
      <c r="C128" s="2" t="e">
        <f>'LÅN 1'!C128+'LÅN 2'!C128</f>
        <v>#VALUE!</v>
      </c>
      <c r="D128" s="3" t="e">
        <f>'LÅN 1'!D128+'LÅN 2'!D128</f>
        <v>#VALUE!</v>
      </c>
      <c r="E128" s="4" t="e">
        <f>'LÅN 1'!E128+'LÅN 2'!E128</f>
        <v>#VALUE!</v>
      </c>
      <c r="F128" s="5" t="e">
        <f>'LÅN 1'!F128+'LÅN 2'!F128</f>
        <v>#VALUE!</v>
      </c>
      <c r="G128" s="10"/>
      <c r="H128" s="38" t="e">
        <f>'LÅN 1'!H128+'LÅN 2'!H128</f>
        <v>#VALUE!</v>
      </c>
      <c r="I128" s="39" t="e">
        <f t="shared" si="2"/>
        <v>#VALUE!</v>
      </c>
    </row>
    <row r="129" spans="1:9" ht="12.75">
      <c r="A129" s="37">
        <v>117</v>
      </c>
      <c r="B129" s="1">
        <f t="shared" si="3"/>
      </c>
      <c r="C129" s="2" t="e">
        <f>'LÅN 1'!C129+'LÅN 2'!C129</f>
        <v>#VALUE!</v>
      </c>
      <c r="D129" s="3" t="e">
        <f>'LÅN 1'!D129+'LÅN 2'!D129</f>
        <v>#VALUE!</v>
      </c>
      <c r="E129" s="4" t="e">
        <f>'LÅN 1'!E129+'LÅN 2'!E129</f>
        <v>#VALUE!</v>
      </c>
      <c r="F129" s="5" t="e">
        <f>'LÅN 1'!F129+'LÅN 2'!F129</f>
        <v>#VALUE!</v>
      </c>
      <c r="G129" s="10"/>
      <c r="H129" s="38" t="e">
        <f>'LÅN 1'!H129+'LÅN 2'!H129</f>
        <v>#VALUE!</v>
      </c>
      <c r="I129" s="39" t="e">
        <f t="shared" si="2"/>
        <v>#VALUE!</v>
      </c>
    </row>
    <row r="130" spans="1:9" ht="12.75">
      <c r="A130" s="37">
        <v>118</v>
      </c>
      <c r="B130" s="1">
        <f t="shared" si="3"/>
      </c>
      <c r="C130" s="2" t="e">
        <f>'LÅN 1'!C130+'LÅN 2'!C130</f>
        <v>#VALUE!</v>
      </c>
      <c r="D130" s="3" t="e">
        <f>'LÅN 1'!D130+'LÅN 2'!D130</f>
        <v>#VALUE!</v>
      </c>
      <c r="E130" s="4" t="e">
        <f>'LÅN 1'!E130+'LÅN 2'!E130</f>
        <v>#VALUE!</v>
      </c>
      <c r="F130" s="5" t="e">
        <f>'LÅN 1'!F130+'LÅN 2'!F130</f>
        <v>#VALUE!</v>
      </c>
      <c r="G130" s="10"/>
      <c r="H130" s="38" t="e">
        <f>'LÅN 1'!H130+'LÅN 2'!H130</f>
        <v>#VALUE!</v>
      </c>
      <c r="I130" s="39" t="e">
        <f t="shared" si="2"/>
        <v>#VALUE!</v>
      </c>
    </row>
    <row r="131" spans="1:9" ht="12.75">
      <c r="A131" s="37">
        <v>119</v>
      </c>
      <c r="B131" s="1">
        <f t="shared" si="3"/>
      </c>
      <c r="C131" s="2" t="e">
        <f>'LÅN 1'!C131+'LÅN 2'!C131</f>
        <v>#VALUE!</v>
      </c>
      <c r="D131" s="3" t="e">
        <f>'LÅN 1'!D131+'LÅN 2'!D131</f>
        <v>#VALUE!</v>
      </c>
      <c r="E131" s="4" t="e">
        <f>'LÅN 1'!E131+'LÅN 2'!E131</f>
        <v>#VALUE!</v>
      </c>
      <c r="F131" s="5" t="e">
        <f>'LÅN 1'!F131+'LÅN 2'!F131</f>
        <v>#VALUE!</v>
      </c>
      <c r="G131" s="10"/>
      <c r="H131" s="38" t="e">
        <f>'LÅN 1'!H131+'LÅN 2'!H131</f>
        <v>#VALUE!</v>
      </c>
      <c r="I131" s="39" t="e">
        <f t="shared" si="2"/>
        <v>#VALUE!</v>
      </c>
    </row>
    <row r="132" spans="1:9" ht="12.75">
      <c r="A132" s="37">
        <v>120</v>
      </c>
      <c r="B132" s="1">
        <f t="shared" si="3"/>
      </c>
      <c r="C132" s="2" t="e">
        <f>'LÅN 1'!C132+'LÅN 2'!C132</f>
        <v>#VALUE!</v>
      </c>
      <c r="D132" s="3" t="e">
        <f>'LÅN 1'!D132+'LÅN 2'!D132</f>
        <v>#VALUE!</v>
      </c>
      <c r="E132" s="4" t="e">
        <f>'LÅN 1'!E132+'LÅN 2'!E132</f>
        <v>#VALUE!</v>
      </c>
      <c r="F132" s="5" t="e">
        <f>'LÅN 1'!F132+'LÅN 2'!F132</f>
        <v>#VALUE!</v>
      </c>
      <c r="G132" s="10"/>
      <c r="H132" s="38" t="e">
        <f>'LÅN 1'!H132+'LÅN 2'!H132</f>
        <v>#VALUE!</v>
      </c>
      <c r="I132" s="39" t="e">
        <f t="shared" si="2"/>
        <v>#VALUE!</v>
      </c>
    </row>
    <row r="133" spans="1:9" ht="12.75">
      <c r="A133" s="37">
        <v>121</v>
      </c>
      <c r="B133" s="1">
        <f t="shared" si="3"/>
      </c>
      <c r="C133" s="2" t="e">
        <f>'LÅN 1'!C133+'LÅN 2'!C133</f>
        <v>#VALUE!</v>
      </c>
      <c r="D133" s="3" t="e">
        <f>'LÅN 1'!D133+'LÅN 2'!D133</f>
        <v>#VALUE!</v>
      </c>
      <c r="E133" s="4" t="e">
        <f>'LÅN 1'!E133+'LÅN 2'!E133</f>
        <v>#VALUE!</v>
      </c>
      <c r="F133" s="5" t="e">
        <f>'LÅN 1'!F133+'LÅN 2'!F133</f>
        <v>#VALUE!</v>
      </c>
      <c r="G133" s="10"/>
      <c r="H133" s="38" t="e">
        <f>'LÅN 1'!H133+'LÅN 2'!H133</f>
        <v>#VALUE!</v>
      </c>
      <c r="I133" s="39" t="e">
        <f t="shared" si="2"/>
        <v>#VALUE!</v>
      </c>
    </row>
    <row r="134" spans="1:9" ht="12.75">
      <c r="A134" s="37">
        <v>122</v>
      </c>
      <c r="B134" s="1">
        <f t="shared" si="3"/>
      </c>
      <c r="C134" s="2" t="e">
        <f>'LÅN 1'!C134+'LÅN 2'!C134</f>
        <v>#VALUE!</v>
      </c>
      <c r="D134" s="3" t="e">
        <f>'LÅN 1'!D134+'LÅN 2'!D134</f>
        <v>#VALUE!</v>
      </c>
      <c r="E134" s="4" t="e">
        <f>'LÅN 1'!E134+'LÅN 2'!E134</f>
        <v>#VALUE!</v>
      </c>
      <c r="F134" s="5" t="e">
        <f>'LÅN 1'!F134+'LÅN 2'!F134</f>
        <v>#VALUE!</v>
      </c>
      <c r="G134" s="10"/>
      <c r="H134" s="38" t="e">
        <f>'LÅN 1'!H134+'LÅN 2'!H134</f>
        <v>#VALUE!</v>
      </c>
      <c r="I134" s="39" t="e">
        <f t="shared" si="2"/>
        <v>#VALUE!</v>
      </c>
    </row>
    <row r="135" spans="1:9" ht="12.75">
      <c r="A135" s="37">
        <v>123</v>
      </c>
      <c r="B135" s="1">
        <f t="shared" si="3"/>
      </c>
      <c r="C135" s="2" t="e">
        <f>'LÅN 1'!C135+'LÅN 2'!C135</f>
        <v>#VALUE!</v>
      </c>
      <c r="D135" s="3" t="e">
        <f>'LÅN 1'!D135+'LÅN 2'!D135</f>
        <v>#VALUE!</v>
      </c>
      <c r="E135" s="4" t="e">
        <f>'LÅN 1'!E135+'LÅN 2'!E135</f>
        <v>#VALUE!</v>
      </c>
      <c r="F135" s="5" t="e">
        <f>'LÅN 1'!F135+'LÅN 2'!F135</f>
        <v>#VALUE!</v>
      </c>
      <c r="G135" s="10"/>
      <c r="H135" s="38" t="e">
        <f>'LÅN 1'!H135+'LÅN 2'!H135</f>
        <v>#VALUE!</v>
      </c>
      <c r="I135" s="39" t="e">
        <f t="shared" si="2"/>
        <v>#VALUE!</v>
      </c>
    </row>
    <row r="136" spans="1:9" ht="12.75">
      <c r="A136" s="37">
        <v>124</v>
      </c>
      <c r="B136" s="1">
        <f t="shared" si="3"/>
      </c>
      <c r="C136" s="2" t="e">
        <f>'LÅN 1'!C136+'LÅN 2'!C136</f>
        <v>#VALUE!</v>
      </c>
      <c r="D136" s="3" t="e">
        <f>'LÅN 1'!D136+'LÅN 2'!D136</f>
        <v>#VALUE!</v>
      </c>
      <c r="E136" s="4" t="e">
        <f>'LÅN 1'!E136+'LÅN 2'!E136</f>
        <v>#VALUE!</v>
      </c>
      <c r="F136" s="5" t="e">
        <f>'LÅN 1'!F136+'LÅN 2'!F136</f>
        <v>#VALUE!</v>
      </c>
      <c r="G136" s="10"/>
      <c r="H136" s="38" t="e">
        <f>'LÅN 1'!H136+'LÅN 2'!H136</f>
        <v>#VALUE!</v>
      </c>
      <c r="I136" s="39" t="e">
        <f t="shared" si="2"/>
        <v>#VALUE!</v>
      </c>
    </row>
    <row r="137" spans="1:9" ht="12.75">
      <c r="A137" s="37">
        <v>125</v>
      </c>
      <c r="B137" s="1">
        <f t="shared" si="3"/>
      </c>
      <c r="C137" s="2" t="e">
        <f>'LÅN 1'!C137+'LÅN 2'!C137</f>
        <v>#VALUE!</v>
      </c>
      <c r="D137" s="3" t="e">
        <f>'LÅN 1'!D137+'LÅN 2'!D137</f>
        <v>#VALUE!</v>
      </c>
      <c r="E137" s="4" t="e">
        <f>'LÅN 1'!E137+'LÅN 2'!E137</f>
        <v>#VALUE!</v>
      </c>
      <c r="F137" s="5" t="e">
        <f>'LÅN 1'!F137+'LÅN 2'!F137</f>
        <v>#VALUE!</v>
      </c>
      <c r="G137" s="10"/>
      <c r="H137" s="38" t="e">
        <f>'LÅN 1'!H137+'LÅN 2'!H137</f>
        <v>#VALUE!</v>
      </c>
      <c r="I137" s="39" t="e">
        <f t="shared" si="2"/>
        <v>#VALUE!</v>
      </c>
    </row>
    <row r="138" spans="1:9" ht="12.75">
      <c r="A138" s="37">
        <v>126</v>
      </c>
      <c r="B138" s="1">
        <f t="shared" si="3"/>
      </c>
      <c r="C138" s="2" t="e">
        <f>'LÅN 1'!C138+'LÅN 2'!C138</f>
        <v>#VALUE!</v>
      </c>
      <c r="D138" s="3" t="e">
        <f>'LÅN 1'!D138+'LÅN 2'!D138</f>
        <v>#VALUE!</v>
      </c>
      <c r="E138" s="4" t="e">
        <f>'LÅN 1'!E138+'LÅN 2'!E138</f>
        <v>#VALUE!</v>
      </c>
      <c r="F138" s="5" t="e">
        <f>'LÅN 1'!F138+'LÅN 2'!F138</f>
        <v>#VALUE!</v>
      </c>
      <c r="G138" s="10"/>
      <c r="H138" s="38" t="e">
        <f>'LÅN 1'!H138+'LÅN 2'!H138</f>
        <v>#VALUE!</v>
      </c>
      <c r="I138" s="39" t="e">
        <f t="shared" si="2"/>
        <v>#VALUE!</v>
      </c>
    </row>
    <row r="139" spans="1:9" ht="12.75">
      <c r="A139" s="37">
        <v>127</v>
      </c>
      <c r="B139" s="1">
        <f t="shared" si="3"/>
      </c>
      <c r="C139" s="2" t="e">
        <f>'LÅN 1'!C139+'LÅN 2'!C139</f>
        <v>#VALUE!</v>
      </c>
      <c r="D139" s="3" t="e">
        <f>'LÅN 1'!D139+'LÅN 2'!D139</f>
        <v>#VALUE!</v>
      </c>
      <c r="E139" s="4" t="e">
        <f>'LÅN 1'!E139+'LÅN 2'!E139</f>
        <v>#VALUE!</v>
      </c>
      <c r="F139" s="5" t="e">
        <f>'LÅN 1'!F139+'LÅN 2'!F139</f>
        <v>#VALUE!</v>
      </c>
      <c r="G139" s="10"/>
      <c r="H139" s="38" t="e">
        <f>'LÅN 1'!H139+'LÅN 2'!H139</f>
        <v>#VALUE!</v>
      </c>
      <c r="I139" s="39" t="e">
        <f t="shared" si="2"/>
        <v>#VALUE!</v>
      </c>
    </row>
    <row r="140" spans="1:9" ht="12.75">
      <c r="A140" s="37">
        <v>128</v>
      </c>
      <c r="B140" s="1">
        <f t="shared" si="3"/>
      </c>
      <c r="C140" s="2" t="e">
        <f>'LÅN 1'!C140+'LÅN 2'!C140</f>
        <v>#VALUE!</v>
      </c>
      <c r="D140" s="3" t="e">
        <f>'LÅN 1'!D140+'LÅN 2'!D140</f>
        <v>#VALUE!</v>
      </c>
      <c r="E140" s="4" t="e">
        <f>'LÅN 1'!E140+'LÅN 2'!E140</f>
        <v>#VALUE!</v>
      </c>
      <c r="F140" s="5" t="e">
        <f>'LÅN 1'!F140+'LÅN 2'!F140</f>
        <v>#VALUE!</v>
      </c>
      <c r="G140" s="10"/>
      <c r="H140" s="38" t="e">
        <f>'LÅN 1'!H140+'LÅN 2'!H140</f>
        <v>#VALUE!</v>
      </c>
      <c r="I140" s="39" t="e">
        <f t="shared" si="2"/>
        <v>#VALUE!</v>
      </c>
    </row>
    <row r="141" spans="1:9" ht="12.75">
      <c r="A141" s="37">
        <v>129</v>
      </c>
      <c r="B141" s="1">
        <f t="shared" si="3"/>
      </c>
      <c r="C141" s="2" t="e">
        <f>'LÅN 1'!C141+'LÅN 2'!C141</f>
        <v>#VALUE!</v>
      </c>
      <c r="D141" s="3" t="e">
        <f>'LÅN 1'!D141+'LÅN 2'!D141</f>
        <v>#VALUE!</v>
      </c>
      <c r="E141" s="4" t="e">
        <f>'LÅN 1'!E141+'LÅN 2'!E141</f>
        <v>#VALUE!</v>
      </c>
      <c r="F141" s="5" t="e">
        <f>'LÅN 1'!F141+'LÅN 2'!F141</f>
        <v>#VALUE!</v>
      </c>
      <c r="G141" s="10"/>
      <c r="H141" s="38" t="e">
        <f>'LÅN 1'!H141+'LÅN 2'!H141</f>
        <v>#VALUE!</v>
      </c>
      <c r="I141" s="39" t="e">
        <f t="shared" si="2"/>
        <v>#VALUE!</v>
      </c>
    </row>
    <row r="142" spans="1:9" ht="12.75">
      <c r="A142" s="37">
        <v>130</v>
      </c>
      <c r="B142" s="1">
        <f t="shared" si="3"/>
      </c>
      <c r="C142" s="2" t="e">
        <f>'LÅN 1'!C142+'LÅN 2'!C142</f>
        <v>#VALUE!</v>
      </c>
      <c r="D142" s="3" t="e">
        <f>'LÅN 1'!D142+'LÅN 2'!D142</f>
        <v>#VALUE!</v>
      </c>
      <c r="E142" s="4" t="e">
        <f>'LÅN 1'!E142+'LÅN 2'!E142</f>
        <v>#VALUE!</v>
      </c>
      <c r="F142" s="5" t="e">
        <f>'LÅN 1'!F142+'LÅN 2'!F142</f>
        <v>#VALUE!</v>
      </c>
      <c r="G142" s="10"/>
      <c r="H142" s="38" t="e">
        <f>'LÅN 1'!H142+'LÅN 2'!H142</f>
        <v>#VALUE!</v>
      </c>
      <c r="I142" s="39" t="e">
        <f aca="true" t="shared" si="4" ref="I142:I200">H142+C142</f>
        <v>#VALUE!</v>
      </c>
    </row>
    <row r="143" spans="1:9" ht="12.75">
      <c r="A143" s="37">
        <v>131</v>
      </c>
      <c r="B143" s="1">
        <f aca="true" t="shared" si="5" ref="B143:B206">IF(A143&gt;$C$4*$C$5,"",A143&amp;" . termin")</f>
      </c>
      <c r="C143" s="2" t="e">
        <f>'LÅN 1'!C143+'LÅN 2'!C143</f>
        <v>#VALUE!</v>
      </c>
      <c r="D143" s="3" t="e">
        <f>'LÅN 1'!D143+'LÅN 2'!D143</f>
        <v>#VALUE!</v>
      </c>
      <c r="E143" s="4" t="e">
        <f>'LÅN 1'!E143+'LÅN 2'!E143</f>
        <v>#VALUE!</v>
      </c>
      <c r="F143" s="5" t="e">
        <f>'LÅN 1'!F143+'LÅN 2'!F143</f>
        <v>#VALUE!</v>
      </c>
      <c r="G143" s="10"/>
      <c r="H143" s="38" t="e">
        <f>'LÅN 1'!H143+'LÅN 2'!H143</f>
        <v>#VALUE!</v>
      </c>
      <c r="I143" s="39" t="e">
        <f t="shared" si="4"/>
        <v>#VALUE!</v>
      </c>
    </row>
    <row r="144" spans="1:9" ht="12.75">
      <c r="A144" s="37">
        <v>132</v>
      </c>
      <c r="B144" s="1">
        <f t="shared" si="5"/>
      </c>
      <c r="C144" s="2" t="e">
        <f>'LÅN 1'!C144+'LÅN 2'!C144</f>
        <v>#VALUE!</v>
      </c>
      <c r="D144" s="3" t="e">
        <f>'LÅN 1'!D144+'LÅN 2'!D144</f>
        <v>#VALUE!</v>
      </c>
      <c r="E144" s="4" t="e">
        <f>'LÅN 1'!E144+'LÅN 2'!E144</f>
        <v>#VALUE!</v>
      </c>
      <c r="F144" s="5" t="e">
        <f>'LÅN 1'!F144+'LÅN 2'!F144</f>
        <v>#VALUE!</v>
      </c>
      <c r="G144" s="10"/>
      <c r="H144" s="38" t="e">
        <f>'LÅN 1'!H144+'LÅN 2'!H144</f>
        <v>#VALUE!</v>
      </c>
      <c r="I144" s="39" t="e">
        <f t="shared" si="4"/>
        <v>#VALUE!</v>
      </c>
    </row>
    <row r="145" spans="1:9" ht="12.75">
      <c r="A145" s="37">
        <v>133</v>
      </c>
      <c r="B145" s="1">
        <f t="shared" si="5"/>
      </c>
      <c r="C145" s="2" t="e">
        <f>'LÅN 1'!C145+'LÅN 2'!C145</f>
        <v>#VALUE!</v>
      </c>
      <c r="D145" s="3" t="e">
        <f>'LÅN 1'!D145+'LÅN 2'!D145</f>
        <v>#VALUE!</v>
      </c>
      <c r="E145" s="4" t="e">
        <f>'LÅN 1'!E145+'LÅN 2'!E145</f>
        <v>#VALUE!</v>
      </c>
      <c r="F145" s="5" t="e">
        <f>'LÅN 1'!F145+'LÅN 2'!F145</f>
        <v>#VALUE!</v>
      </c>
      <c r="G145" s="10"/>
      <c r="H145" s="38" t="e">
        <f>'LÅN 1'!H145+'LÅN 2'!H145</f>
        <v>#VALUE!</v>
      </c>
      <c r="I145" s="39" t="e">
        <f t="shared" si="4"/>
        <v>#VALUE!</v>
      </c>
    </row>
    <row r="146" spans="1:9" ht="12.75">
      <c r="A146" s="37">
        <v>134</v>
      </c>
      <c r="B146" s="1">
        <f t="shared" si="5"/>
      </c>
      <c r="C146" s="2" t="e">
        <f>'LÅN 1'!C146+'LÅN 2'!C146</f>
        <v>#VALUE!</v>
      </c>
      <c r="D146" s="3" t="e">
        <f>'LÅN 1'!D146+'LÅN 2'!D146</f>
        <v>#VALUE!</v>
      </c>
      <c r="E146" s="4" t="e">
        <f>'LÅN 1'!E146+'LÅN 2'!E146</f>
        <v>#VALUE!</v>
      </c>
      <c r="F146" s="5" t="e">
        <f>'LÅN 1'!F146+'LÅN 2'!F146</f>
        <v>#VALUE!</v>
      </c>
      <c r="G146" s="10"/>
      <c r="H146" s="38" t="e">
        <f>'LÅN 1'!H146+'LÅN 2'!H146</f>
        <v>#VALUE!</v>
      </c>
      <c r="I146" s="39" t="e">
        <f t="shared" si="4"/>
        <v>#VALUE!</v>
      </c>
    </row>
    <row r="147" spans="1:9" ht="12.75">
      <c r="A147" s="37">
        <v>135</v>
      </c>
      <c r="B147" s="1">
        <f t="shared" si="5"/>
      </c>
      <c r="C147" s="2" t="e">
        <f>'LÅN 1'!C147+'LÅN 2'!C147</f>
        <v>#VALUE!</v>
      </c>
      <c r="D147" s="3" t="e">
        <f>'LÅN 1'!D147+'LÅN 2'!D147</f>
        <v>#VALUE!</v>
      </c>
      <c r="E147" s="4" t="e">
        <f>'LÅN 1'!E147+'LÅN 2'!E147</f>
        <v>#VALUE!</v>
      </c>
      <c r="F147" s="5" t="e">
        <f>'LÅN 1'!F147+'LÅN 2'!F147</f>
        <v>#VALUE!</v>
      </c>
      <c r="G147" s="10"/>
      <c r="H147" s="38" t="e">
        <f>'LÅN 1'!H147+'LÅN 2'!H147</f>
        <v>#VALUE!</v>
      </c>
      <c r="I147" s="39" t="e">
        <f t="shared" si="4"/>
        <v>#VALUE!</v>
      </c>
    </row>
    <row r="148" spans="1:9" ht="12.75">
      <c r="A148" s="37">
        <v>136</v>
      </c>
      <c r="B148" s="1">
        <f t="shared" si="5"/>
      </c>
      <c r="C148" s="2" t="e">
        <f>'LÅN 1'!C148+'LÅN 2'!C148</f>
        <v>#VALUE!</v>
      </c>
      <c r="D148" s="3" t="e">
        <f>'LÅN 1'!D148+'LÅN 2'!D148</f>
        <v>#VALUE!</v>
      </c>
      <c r="E148" s="4" t="e">
        <f>'LÅN 1'!E148+'LÅN 2'!E148</f>
        <v>#VALUE!</v>
      </c>
      <c r="F148" s="5" t="e">
        <f>'LÅN 1'!F148+'LÅN 2'!F148</f>
        <v>#VALUE!</v>
      </c>
      <c r="G148" s="10"/>
      <c r="H148" s="38" t="e">
        <f>'LÅN 1'!H148+'LÅN 2'!H148</f>
        <v>#VALUE!</v>
      </c>
      <c r="I148" s="39" t="e">
        <f t="shared" si="4"/>
        <v>#VALUE!</v>
      </c>
    </row>
    <row r="149" spans="1:9" ht="12.75">
      <c r="A149" s="37">
        <v>137</v>
      </c>
      <c r="B149" s="1">
        <f t="shared" si="5"/>
      </c>
      <c r="C149" s="2" t="e">
        <f>'LÅN 1'!C149+'LÅN 2'!C149</f>
        <v>#VALUE!</v>
      </c>
      <c r="D149" s="3" t="e">
        <f>'LÅN 1'!D149+'LÅN 2'!D149</f>
        <v>#VALUE!</v>
      </c>
      <c r="E149" s="4" t="e">
        <f>'LÅN 1'!E149+'LÅN 2'!E149</f>
        <v>#VALUE!</v>
      </c>
      <c r="F149" s="5" t="e">
        <f>'LÅN 1'!F149+'LÅN 2'!F149</f>
        <v>#VALUE!</v>
      </c>
      <c r="G149" s="10"/>
      <c r="H149" s="38" t="e">
        <f>'LÅN 1'!H149+'LÅN 2'!H149</f>
        <v>#VALUE!</v>
      </c>
      <c r="I149" s="39" t="e">
        <f t="shared" si="4"/>
        <v>#VALUE!</v>
      </c>
    </row>
    <row r="150" spans="1:9" ht="12.75">
      <c r="A150" s="37">
        <v>138</v>
      </c>
      <c r="B150" s="1">
        <f t="shared" si="5"/>
      </c>
      <c r="C150" s="2" t="e">
        <f>'LÅN 1'!C150+'LÅN 2'!C150</f>
        <v>#VALUE!</v>
      </c>
      <c r="D150" s="3" t="e">
        <f>'LÅN 1'!D150+'LÅN 2'!D150</f>
        <v>#VALUE!</v>
      </c>
      <c r="E150" s="4" t="e">
        <f>'LÅN 1'!E150+'LÅN 2'!E150</f>
        <v>#VALUE!</v>
      </c>
      <c r="F150" s="5" t="e">
        <f>'LÅN 1'!F150+'LÅN 2'!F150</f>
        <v>#VALUE!</v>
      </c>
      <c r="G150" s="10"/>
      <c r="H150" s="38" t="e">
        <f>'LÅN 1'!H150+'LÅN 2'!H150</f>
        <v>#VALUE!</v>
      </c>
      <c r="I150" s="39" t="e">
        <f t="shared" si="4"/>
        <v>#VALUE!</v>
      </c>
    </row>
    <row r="151" spans="1:9" ht="12.75">
      <c r="A151" s="37">
        <v>139</v>
      </c>
      <c r="B151" s="1">
        <f t="shared" si="5"/>
      </c>
      <c r="C151" s="2" t="e">
        <f>'LÅN 1'!C151+'LÅN 2'!C151</f>
        <v>#VALUE!</v>
      </c>
      <c r="D151" s="3" t="e">
        <f>'LÅN 1'!D151+'LÅN 2'!D151</f>
        <v>#VALUE!</v>
      </c>
      <c r="E151" s="4" t="e">
        <f>'LÅN 1'!E151+'LÅN 2'!E151</f>
        <v>#VALUE!</v>
      </c>
      <c r="F151" s="5" t="e">
        <f>'LÅN 1'!F151+'LÅN 2'!F151</f>
        <v>#VALUE!</v>
      </c>
      <c r="G151" s="10"/>
      <c r="H151" s="38" t="e">
        <f>'LÅN 1'!H151+'LÅN 2'!H151</f>
        <v>#VALUE!</v>
      </c>
      <c r="I151" s="39" t="e">
        <f t="shared" si="4"/>
        <v>#VALUE!</v>
      </c>
    </row>
    <row r="152" spans="1:9" ht="12.75">
      <c r="A152" s="37">
        <v>140</v>
      </c>
      <c r="B152" s="1">
        <f t="shared" si="5"/>
      </c>
      <c r="C152" s="2" t="e">
        <f>'LÅN 1'!C152+'LÅN 2'!C152</f>
        <v>#VALUE!</v>
      </c>
      <c r="D152" s="3" t="e">
        <f>'LÅN 1'!D152+'LÅN 2'!D152</f>
        <v>#VALUE!</v>
      </c>
      <c r="E152" s="4" t="e">
        <f>'LÅN 1'!E152+'LÅN 2'!E152</f>
        <v>#VALUE!</v>
      </c>
      <c r="F152" s="5" t="e">
        <f>'LÅN 1'!F152+'LÅN 2'!F152</f>
        <v>#VALUE!</v>
      </c>
      <c r="G152" s="10"/>
      <c r="H152" s="38" t="e">
        <f>'LÅN 1'!H152+'LÅN 2'!H152</f>
        <v>#VALUE!</v>
      </c>
      <c r="I152" s="39" t="e">
        <f t="shared" si="4"/>
        <v>#VALUE!</v>
      </c>
    </row>
    <row r="153" spans="1:9" ht="12.75">
      <c r="A153" s="37">
        <v>141</v>
      </c>
      <c r="B153" s="1">
        <f t="shared" si="5"/>
      </c>
      <c r="C153" s="2" t="e">
        <f>'LÅN 1'!C153+'LÅN 2'!C153</f>
        <v>#VALUE!</v>
      </c>
      <c r="D153" s="3" t="e">
        <f>'LÅN 1'!D153+'LÅN 2'!D153</f>
        <v>#VALUE!</v>
      </c>
      <c r="E153" s="4" t="e">
        <f>'LÅN 1'!E153+'LÅN 2'!E153</f>
        <v>#VALUE!</v>
      </c>
      <c r="F153" s="5" t="e">
        <f>'LÅN 1'!F153+'LÅN 2'!F153</f>
        <v>#VALUE!</v>
      </c>
      <c r="G153" s="10"/>
      <c r="H153" s="38" t="e">
        <f>'LÅN 1'!H153+'LÅN 2'!H153</f>
        <v>#VALUE!</v>
      </c>
      <c r="I153" s="39" t="e">
        <f t="shared" si="4"/>
        <v>#VALUE!</v>
      </c>
    </row>
    <row r="154" spans="1:9" ht="12.75">
      <c r="A154" s="37">
        <v>142</v>
      </c>
      <c r="B154" s="1">
        <f t="shared" si="5"/>
      </c>
      <c r="C154" s="2" t="e">
        <f>'LÅN 1'!C154+'LÅN 2'!C154</f>
        <v>#VALUE!</v>
      </c>
      <c r="D154" s="3" t="e">
        <f>'LÅN 1'!D154+'LÅN 2'!D154</f>
        <v>#VALUE!</v>
      </c>
      <c r="E154" s="4" t="e">
        <f>'LÅN 1'!E154+'LÅN 2'!E154</f>
        <v>#VALUE!</v>
      </c>
      <c r="F154" s="5" t="e">
        <f>'LÅN 1'!F154+'LÅN 2'!F154</f>
        <v>#VALUE!</v>
      </c>
      <c r="G154" s="10"/>
      <c r="H154" s="38" t="e">
        <f>'LÅN 1'!H154+'LÅN 2'!H154</f>
        <v>#VALUE!</v>
      </c>
      <c r="I154" s="39" t="e">
        <f t="shared" si="4"/>
        <v>#VALUE!</v>
      </c>
    </row>
    <row r="155" spans="1:9" ht="12.75">
      <c r="A155" s="37">
        <v>143</v>
      </c>
      <c r="B155" s="1">
        <f t="shared" si="5"/>
      </c>
      <c r="C155" s="2" t="e">
        <f>'LÅN 1'!C155+'LÅN 2'!C155</f>
        <v>#VALUE!</v>
      </c>
      <c r="D155" s="3" t="e">
        <f>'LÅN 1'!D155+'LÅN 2'!D155</f>
        <v>#VALUE!</v>
      </c>
      <c r="E155" s="4" t="e">
        <f>'LÅN 1'!E155+'LÅN 2'!E155</f>
        <v>#VALUE!</v>
      </c>
      <c r="F155" s="5" t="e">
        <f>'LÅN 1'!F155+'LÅN 2'!F155</f>
        <v>#VALUE!</v>
      </c>
      <c r="G155" s="10"/>
      <c r="H155" s="38" t="e">
        <f>'LÅN 1'!H155+'LÅN 2'!H155</f>
        <v>#VALUE!</v>
      </c>
      <c r="I155" s="39" t="e">
        <f t="shared" si="4"/>
        <v>#VALUE!</v>
      </c>
    </row>
    <row r="156" spans="1:9" ht="12.75">
      <c r="A156" s="37">
        <v>144</v>
      </c>
      <c r="B156" s="1">
        <f t="shared" si="5"/>
      </c>
      <c r="C156" s="2" t="e">
        <f>'LÅN 1'!C156+'LÅN 2'!C156</f>
        <v>#VALUE!</v>
      </c>
      <c r="D156" s="3" t="e">
        <f>'LÅN 1'!D156+'LÅN 2'!D156</f>
        <v>#VALUE!</v>
      </c>
      <c r="E156" s="4" t="e">
        <f>'LÅN 1'!E156+'LÅN 2'!E156</f>
        <v>#VALUE!</v>
      </c>
      <c r="F156" s="5" t="e">
        <f>'LÅN 1'!F156+'LÅN 2'!F156</f>
        <v>#VALUE!</v>
      </c>
      <c r="G156" s="10"/>
      <c r="H156" s="38" t="e">
        <f>'LÅN 1'!H156+'LÅN 2'!H156</f>
        <v>#VALUE!</v>
      </c>
      <c r="I156" s="39" t="e">
        <f t="shared" si="4"/>
        <v>#VALUE!</v>
      </c>
    </row>
    <row r="157" spans="1:9" ht="12.75">
      <c r="A157" s="37">
        <v>145</v>
      </c>
      <c r="B157" s="1">
        <f t="shared" si="5"/>
      </c>
      <c r="C157" s="2" t="e">
        <f>'LÅN 1'!C157+'LÅN 2'!C157</f>
        <v>#VALUE!</v>
      </c>
      <c r="D157" s="3" t="e">
        <f>'LÅN 1'!D157+'LÅN 2'!D157</f>
        <v>#VALUE!</v>
      </c>
      <c r="E157" s="4" t="e">
        <f>'LÅN 1'!E157+'LÅN 2'!E157</f>
        <v>#VALUE!</v>
      </c>
      <c r="F157" s="5" t="e">
        <f>'LÅN 1'!F157+'LÅN 2'!F157</f>
        <v>#VALUE!</v>
      </c>
      <c r="G157" s="10"/>
      <c r="H157" s="38" t="e">
        <f>'LÅN 1'!H157+'LÅN 2'!H157</f>
        <v>#VALUE!</v>
      </c>
      <c r="I157" s="39" t="e">
        <f t="shared" si="4"/>
        <v>#VALUE!</v>
      </c>
    </row>
    <row r="158" spans="1:9" ht="12.75">
      <c r="A158" s="37">
        <v>146</v>
      </c>
      <c r="B158" s="1">
        <f t="shared" si="5"/>
      </c>
      <c r="C158" s="2" t="e">
        <f>'LÅN 1'!C158+'LÅN 2'!C158</f>
        <v>#VALUE!</v>
      </c>
      <c r="D158" s="3" t="e">
        <f>'LÅN 1'!D158+'LÅN 2'!D158</f>
        <v>#VALUE!</v>
      </c>
      <c r="E158" s="4" t="e">
        <f>'LÅN 1'!E158+'LÅN 2'!E158</f>
        <v>#VALUE!</v>
      </c>
      <c r="F158" s="5" t="e">
        <f>'LÅN 1'!F158+'LÅN 2'!F158</f>
        <v>#VALUE!</v>
      </c>
      <c r="G158" s="10"/>
      <c r="H158" s="38" t="e">
        <f>'LÅN 1'!H158+'LÅN 2'!H158</f>
        <v>#VALUE!</v>
      </c>
      <c r="I158" s="39" t="e">
        <f t="shared" si="4"/>
        <v>#VALUE!</v>
      </c>
    </row>
    <row r="159" spans="1:9" ht="12.75">
      <c r="A159" s="37">
        <v>147</v>
      </c>
      <c r="B159" s="1">
        <f t="shared" si="5"/>
      </c>
      <c r="C159" s="2" t="e">
        <f>'LÅN 1'!C159+'LÅN 2'!C159</f>
        <v>#VALUE!</v>
      </c>
      <c r="D159" s="3" t="e">
        <f>'LÅN 1'!D159+'LÅN 2'!D159</f>
        <v>#VALUE!</v>
      </c>
      <c r="E159" s="4" t="e">
        <f>'LÅN 1'!E159+'LÅN 2'!E159</f>
        <v>#VALUE!</v>
      </c>
      <c r="F159" s="5" t="e">
        <f>'LÅN 1'!F159+'LÅN 2'!F159</f>
        <v>#VALUE!</v>
      </c>
      <c r="G159" s="10"/>
      <c r="H159" s="38" t="e">
        <f>'LÅN 1'!H159+'LÅN 2'!H159</f>
        <v>#VALUE!</v>
      </c>
      <c r="I159" s="39" t="e">
        <f t="shared" si="4"/>
        <v>#VALUE!</v>
      </c>
    </row>
    <row r="160" spans="1:9" ht="12.75">
      <c r="A160" s="37">
        <v>148</v>
      </c>
      <c r="B160" s="1">
        <f t="shared" si="5"/>
      </c>
      <c r="C160" s="2" t="e">
        <f>'LÅN 1'!C160+'LÅN 2'!C160</f>
        <v>#VALUE!</v>
      </c>
      <c r="D160" s="3" t="e">
        <f>'LÅN 1'!D160+'LÅN 2'!D160</f>
        <v>#VALUE!</v>
      </c>
      <c r="E160" s="4" t="e">
        <f>'LÅN 1'!E160+'LÅN 2'!E160</f>
        <v>#VALUE!</v>
      </c>
      <c r="F160" s="5" t="e">
        <f>'LÅN 1'!F160+'LÅN 2'!F160</f>
        <v>#VALUE!</v>
      </c>
      <c r="G160" s="10"/>
      <c r="H160" s="38" t="e">
        <f>'LÅN 1'!H160+'LÅN 2'!H160</f>
        <v>#VALUE!</v>
      </c>
      <c r="I160" s="39" t="e">
        <f t="shared" si="4"/>
        <v>#VALUE!</v>
      </c>
    </row>
    <row r="161" spans="1:9" ht="12.75">
      <c r="A161" s="37">
        <v>149</v>
      </c>
      <c r="B161" s="1">
        <f t="shared" si="5"/>
      </c>
      <c r="C161" s="2" t="e">
        <f>'LÅN 1'!C161+'LÅN 2'!C161</f>
        <v>#VALUE!</v>
      </c>
      <c r="D161" s="3" t="e">
        <f>'LÅN 1'!D161+'LÅN 2'!D161</f>
        <v>#VALUE!</v>
      </c>
      <c r="E161" s="4" t="e">
        <f>'LÅN 1'!E161+'LÅN 2'!E161</f>
        <v>#VALUE!</v>
      </c>
      <c r="F161" s="5" t="e">
        <f>'LÅN 1'!F161+'LÅN 2'!F161</f>
        <v>#VALUE!</v>
      </c>
      <c r="G161" s="10"/>
      <c r="H161" s="38" t="e">
        <f>'LÅN 1'!H161+'LÅN 2'!H161</f>
        <v>#VALUE!</v>
      </c>
      <c r="I161" s="39" t="e">
        <f t="shared" si="4"/>
        <v>#VALUE!</v>
      </c>
    </row>
    <row r="162" spans="1:9" ht="12.75">
      <c r="A162" s="37">
        <v>150</v>
      </c>
      <c r="B162" s="1">
        <f t="shared" si="5"/>
      </c>
      <c r="C162" s="2" t="e">
        <f>'LÅN 1'!C162+'LÅN 2'!C162</f>
        <v>#VALUE!</v>
      </c>
      <c r="D162" s="3" t="e">
        <f>'LÅN 1'!D162+'LÅN 2'!D162</f>
        <v>#VALUE!</v>
      </c>
      <c r="E162" s="4" t="e">
        <f>'LÅN 1'!E162+'LÅN 2'!E162</f>
        <v>#VALUE!</v>
      </c>
      <c r="F162" s="5" t="e">
        <f>'LÅN 1'!F162+'LÅN 2'!F162</f>
        <v>#VALUE!</v>
      </c>
      <c r="G162" s="10"/>
      <c r="H162" s="38" t="e">
        <f>'LÅN 1'!H162+'LÅN 2'!H162</f>
        <v>#VALUE!</v>
      </c>
      <c r="I162" s="39" t="e">
        <f t="shared" si="4"/>
        <v>#VALUE!</v>
      </c>
    </row>
    <row r="163" spans="1:9" ht="12.75">
      <c r="A163" s="37">
        <v>151</v>
      </c>
      <c r="B163" s="1">
        <f t="shared" si="5"/>
      </c>
      <c r="C163" s="2" t="e">
        <f>'LÅN 1'!C163+'LÅN 2'!C163</f>
        <v>#VALUE!</v>
      </c>
      <c r="D163" s="3" t="e">
        <f>'LÅN 1'!D163+'LÅN 2'!D163</f>
        <v>#VALUE!</v>
      </c>
      <c r="E163" s="4" t="e">
        <f>'LÅN 1'!E163+'LÅN 2'!E163</f>
        <v>#VALUE!</v>
      </c>
      <c r="F163" s="5" t="e">
        <f>'LÅN 1'!F163+'LÅN 2'!F163</f>
        <v>#VALUE!</v>
      </c>
      <c r="G163" s="10"/>
      <c r="H163" s="38" t="e">
        <f>'LÅN 1'!H163+'LÅN 2'!H163</f>
        <v>#VALUE!</v>
      </c>
      <c r="I163" s="39" t="e">
        <f t="shared" si="4"/>
        <v>#VALUE!</v>
      </c>
    </row>
    <row r="164" spans="1:9" ht="12.75">
      <c r="A164" s="37">
        <v>152</v>
      </c>
      <c r="B164" s="1">
        <f t="shared" si="5"/>
      </c>
      <c r="C164" s="2" t="e">
        <f>'LÅN 1'!C164+'LÅN 2'!C164</f>
        <v>#VALUE!</v>
      </c>
      <c r="D164" s="3" t="e">
        <f>'LÅN 1'!D164+'LÅN 2'!D164</f>
        <v>#VALUE!</v>
      </c>
      <c r="E164" s="4" t="e">
        <f>'LÅN 1'!E164+'LÅN 2'!E164</f>
        <v>#VALUE!</v>
      </c>
      <c r="F164" s="5" t="e">
        <f>'LÅN 1'!F164+'LÅN 2'!F164</f>
        <v>#VALUE!</v>
      </c>
      <c r="G164" s="10"/>
      <c r="H164" s="38" t="e">
        <f>'LÅN 1'!H164+'LÅN 2'!H164</f>
        <v>#VALUE!</v>
      </c>
      <c r="I164" s="39" t="e">
        <f t="shared" si="4"/>
        <v>#VALUE!</v>
      </c>
    </row>
    <row r="165" spans="1:9" ht="12.75">
      <c r="A165" s="37">
        <v>153</v>
      </c>
      <c r="B165" s="1">
        <f t="shared" si="5"/>
      </c>
      <c r="C165" s="2" t="e">
        <f>'LÅN 1'!C165+'LÅN 2'!C165</f>
        <v>#VALUE!</v>
      </c>
      <c r="D165" s="3" t="e">
        <f>'LÅN 1'!D165+'LÅN 2'!D165</f>
        <v>#VALUE!</v>
      </c>
      <c r="E165" s="4" t="e">
        <f>'LÅN 1'!E165+'LÅN 2'!E165</f>
        <v>#VALUE!</v>
      </c>
      <c r="F165" s="5" t="e">
        <f>'LÅN 1'!F165+'LÅN 2'!F165</f>
        <v>#VALUE!</v>
      </c>
      <c r="G165" s="10"/>
      <c r="H165" s="38" t="e">
        <f>'LÅN 1'!H165+'LÅN 2'!H165</f>
        <v>#VALUE!</v>
      </c>
      <c r="I165" s="39" t="e">
        <f t="shared" si="4"/>
        <v>#VALUE!</v>
      </c>
    </row>
    <row r="166" spans="1:9" ht="12.75">
      <c r="A166" s="37">
        <v>154</v>
      </c>
      <c r="B166" s="1">
        <f t="shared" si="5"/>
      </c>
      <c r="C166" s="2" t="e">
        <f>'LÅN 1'!C166+'LÅN 2'!C166</f>
        <v>#VALUE!</v>
      </c>
      <c r="D166" s="3" t="e">
        <f>'LÅN 1'!D166+'LÅN 2'!D166</f>
        <v>#VALUE!</v>
      </c>
      <c r="E166" s="4" t="e">
        <f>'LÅN 1'!E166+'LÅN 2'!E166</f>
        <v>#VALUE!</v>
      </c>
      <c r="F166" s="5" t="e">
        <f>'LÅN 1'!F166+'LÅN 2'!F166</f>
        <v>#VALUE!</v>
      </c>
      <c r="G166" s="10"/>
      <c r="H166" s="38" t="e">
        <f>'LÅN 1'!H166+'LÅN 2'!H166</f>
        <v>#VALUE!</v>
      </c>
      <c r="I166" s="39" t="e">
        <f t="shared" si="4"/>
        <v>#VALUE!</v>
      </c>
    </row>
    <row r="167" spans="1:9" ht="12.75">
      <c r="A167" s="37">
        <v>155</v>
      </c>
      <c r="B167" s="1">
        <f t="shared" si="5"/>
      </c>
      <c r="C167" s="2" t="e">
        <f>'LÅN 1'!C167+'LÅN 2'!C167</f>
        <v>#VALUE!</v>
      </c>
      <c r="D167" s="3" t="e">
        <f>'LÅN 1'!D167+'LÅN 2'!D167</f>
        <v>#VALUE!</v>
      </c>
      <c r="E167" s="4" t="e">
        <f>'LÅN 1'!E167+'LÅN 2'!E167</f>
        <v>#VALUE!</v>
      </c>
      <c r="F167" s="5" t="e">
        <f>'LÅN 1'!F167+'LÅN 2'!F167</f>
        <v>#VALUE!</v>
      </c>
      <c r="G167" s="10"/>
      <c r="H167" s="38" t="e">
        <f>'LÅN 1'!H167+'LÅN 2'!H167</f>
        <v>#VALUE!</v>
      </c>
      <c r="I167" s="39" t="e">
        <f t="shared" si="4"/>
        <v>#VALUE!</v>
      </c>
    </row>
    <row r="168" spans="1:9" ht="12.75">
      <c r="A168" s="37">
        <v>156</v>
      </c>
      <c r="B168" s="1">
        <f t="shared" si="5"/>
      </c>
      <c r="C168" s="2" t="e">
        <f>'LÅN 1'!C168+'LÅN 2'!C168</f>
        <v>#VALUE!</v>
      </c>
      <c r="D168" s="3" t="e">
        <f>'LÅN 1'!D168+'LÅN 2'!D168</f>
        <v>#VALUE!</v>
      </c>
      <c r="E168" s="4" t="e">
        <f>'LÅN 1'!E168+'LÅN 2'!E168</f>
        <v>#VALUE!</v>
      </c>
      <c r="F168" s="5" t="e">
        <f>'LÅN 1'!F168+'LÅN 2'!F168</f>
        <v>#VALUE!</v>
      </c>
      <c r="G168" s="10"/>
      <c r="H168" s="38" t="e">
        <f>'LÅN 1'!H168+'LÅN 2'!H168</f>
        <v>#VALUE!</v>
      </c>
      <c r="I168" s="39" t="e">
        <f t="shared" si="4"/>
        <v>#VALUE!</v>
      </c>
    </row>
    <row r="169" spans="1:9" ht="12.75">
      <c r="A169" s="37">
        <v>157</v>
      </c>
      <c r="B169" s="1">
        <f t="shared" si="5"/>
      </c>
      <c r="C169" s="2" t="e">
        <f>'LÅN 1'!C169+'LÅN 2'!C169</f>
        <v>#VALUE!</v>
      </c>
      <c r="D169" s="3" t="e">
        <f>'LÅN 1'!D169+'LÅN 2'!D169</f>
        <v>#VALUE!</v>
      </c>
      <c r="E169" s="4" t="e">
        <f>'LÅN 1'!E169+'LÅN 2'!E169</f>
        <v>#VALUE!</v>
      </c>
      <c r="F169" s="5" t="e">
        <f>'LÅN 1'!F169+'LÅN 2'!F169</f>
        <v>#VALUE!</v>
      </c>
      <c r="G169" s="10"/>
      <c r="H169" s="38" t="e">
        <f>'LÅN 1'!H169+'LÅN 2'!H169</f>
        <v>#VALUE!</v>
      </c>
      <c r="I169" s="39" t="e">
        <f t="shared" si="4"/>
        <v>#VALUE!</v>
      </c>
    </row>
    <row r="170" spans="1:9" ht="12.75">
      <c r="A170" s="37">
        <v>158</v>
      </c>
      <c r="B170" s="1">
        <f t="shared" si="5"/>
      </c>
      <c r="C170" s="2" t="e">
        <f>'LÅN 1'!C170+'LÅN 2'!C170</f>
        <v>#VALUE!</v>
      </c>
      <c r="D170" s="3" t="e">
        <f>'LÅN 1'!D170+'LÅN 2'!D170</f>
        <v>#VALUE!</v>
      </c>
      <c r="E170" s="4" t="e">
        <f>'LÅN 1'!E170+'LÅN 2'!E170</f>
        <v>#VALUE!</v>
      </c>
      <c r="F170" s="5" t="e">
        <f>'LÅN 1'!F170+'LÅN 2'!F170</f>
        <v>#VALUE!</v>
      </c>
      <c r="G170" s="10"/>
      <c r="H170" s="38" t="e">
        <f>'LÅN 1'!H170+'LÅN 2'!H170</f>
        <v>#VALUE!</v>
      </c>
      <c r="I170" s="39" t="e">
        <f t="shared" si="4"/>
        <v>#VALUE!</v>
      </c>
    </row>
    <row r="171" spans="1:9" ht="12.75">
      <c r="A171" s="37">
        <v>159</v>
      </c>
      <c r="B171" s="1">
        <f t="shared" si="5"/>
      </c>
      <c r="C171" s="2" t="e">
        <f>'LÅN 1'!C171+'LÅN 2'!C171</f>
        <v>#VALUE!</v>
      </c>
      <c r="D171" s="3" t="e">
        <f>'LÅN 1'!D171+'LÅN 2'!D171</f>
        <v>#VALUE!</v>
      </c>
      <c r="E171" s="4" t="e">
        <f>'LÅN 1'!E171+'LÅN 2'!E171</f>
        <v>#VALUE!</v>
      </c>
      <c r="F171" s="5" t="e">
        <f>'LÅN 1'!F171+'LÅN 2'!F171</f>
        <v>#VALUE!</v>
      </c>
      <c r="G171" s="10"/>
      <c r="H171" s="38" t="e">
        <f>'LÅN 1'!H171+'LÅN 2'!H171</f>
        <v>#VALUE!</v>
      </c>
      <c r="I171" s="39" t="e">
        <f t="shared" si="4"/>
        <v>#VALUE!</v>
      </c>
    </row>
    <row r="172" spans="1:9" ht="12.75">
      <c r="A172" s="37">
        <v>160</v>
      </c>
      <c r="B172" s="1">
        <f t="shared" si="5"/>
      </c>
      <c r="C172" s="2" t="e">
        <f>'LÅN 1'!C172+'LÅN 2'!C172</f>
        <v>#VALUE!</v>
      </c>
      <c r="D172" s="3" t="e">
        <f>'LÅN 1'!D172+'LÅN 2'!D172</f>
        <v>#VALUE!</v>
      </c>
      <c r="E172" s="4" t="e">
        <f>'LÅN 1'!E172+'LÅN 2'!E172</f>
        <v>#VALUE!</v>
      </c>
      <c r="F172" s="5" t="e">
        <f>'LÅN 1'!F172+'LÅN 2'!F172</f>
        <v>#VALUE!</v>
      </c>
      <c r="G172" s="10"/>
      <c r="H172" s="38" t="e">
        <f>'LÅN 1'!H172+'LÅN 2'!H172</f>
        <v>#VALUE!</v>
      </c>
      <c r="I172" s="39" t="e">
        <f t="shared" si="4"/>
        <v>#VALUE!</v>
      </c>
    </row>
    <row r="173" spans="1:9" ht="12.75">
      <c r="A173" s="37">
        <v>161</v>
      </c>
      <c r="B173" s="1">
        <f t="shared" si="5"/>
      </c>
      <c r="C173" s="2" t="e">
        <f>'LÅN 1'!C173+'LÅN 2'!C173</f>
        <v>#VALUE!</v>
      </c>
      <c r="D173" s="3" t="e">
        <f>'LÅN 1'!D173+'LÅN 2'!D173</f>
        <v>#VALUE!</v>
      </c>
      <c r="E173" s="4" t="e">
        <f>'LÅN 1'!E173+'LÅN 2'!E173</f>
        <v>#VALUE!</v>
      </c>
      <c r="F173" s="5" t="e">
        <f>'LÅN 1'!F173+'LÅN 2'!F173</f>
        <v>#VALUE!</v>
      </c>
      <c r="G173" s="10"/>
      <c r="H173" s="38" t="e">
        <f>'LÅN 1'!H173+'LÅN 2'!H173</f>
        <v>#VALUE!</v>
      </c>
      <c r="I173" s="39" t="e">
        <f t="shared" si="4"/>
        <v>#VALUE!</v>
      </c>
    </row>
    <row r="174" spans="1:9" ht="12.75">
      <c r="A174" s="37">
        <v>162</v>
      </c>
      <c r="B174" s="1">
        <f t="shared" si="5"/>
      </c>
      <c r="C174" s="2" t="e">
        <f>'LÅN 1'!C174+'LÅN 2'!C174</f>
        <v>#VALUE!</v>
      </c>
      <c r="D174" s="3" t="e">
        <f>'LÅN 1'!D174+'LÅN 2'!D174</f>
        <v>#VALUE!</v>
      </c>
      <c r="E174" s="4" t="e">
        <f>'LÅN 1'!E174+'LÅN 2'!E174</f>
        <v>#VALUE!</v>
      </c>
      <c r="F174" s="5" t="e">
        <f>'LÅN 1'!F174+'LÅN 2'!F174</f>
        <v>#VALUE!</v>
      </c>
      <c r="G174" s="10"/>
      <c r="H174" s="38" t="e">
        <f>'LÅN 1'!H174+'LÅN 2'!H174</f>
        <v>#VALUE!</v>
      </c>
      <c r="I174" s="39" t="e">
        <f t="shared" si="4"/>
        <v>#VALUE!</v>
      </c>
    </row>
    <row r="175" spans="1:9" ht="12.75">
      <c r="A175" s="37">
        <v>163</v>
      </c>
      <c r="B175" s="1">
        <f t="shared" si="5"/>
      </c>
      <c r="C175" s="2" t="e">
        <f>'LÅN 1'!C175+'LÅN 2'!C175</f>
        <v>#VALUE!</v>
      </c>
      <c r="D175" s="3" t="e">
        <f>'LÅN 1'!D175+'LÅN 2'!D175</f>
        <v>#VALUE!</v>
      </c>
      <c r="E175" s="4" t="e">
        <f>'LÅN 1'!E175+'LÅN 2'!E175</f>
        <v>#VALUE!</v>
      </c>
      <c r="F175" s="5" t="e">
        <f>'LÅN 1'!F175+'LÅN 2'!F175</f>
        <v>#VALUE!</v>
      </c>
      <c r="G175" s="10"/>
      <c r="H175" s="38" t="e">
        <f>'LÅN 1'!H175+'LÅN 2'!H175</f>
        <v>#VALUE!</v>
      </c>
      <c r="I175" s="39" t="e">
        <f t="shared" si="4"/>
        <v>#VALUE!</v>
      </c>
    </row>
    <row r="176" spans="1:9" ht="12.75">
      <c r="A176" s="37">
        <v>164</v>
      </c>
      <c r="B176" s="1">
        <f t="shared" si="5"/>
      </c>
      <c r="C176" s="2" t="e">
        <f>'LÅN 1'!C176+'LÅN 2'!C176</f>
        <v>#VALUE!</v>
      </c>
      <c r="D176" s="3" t="e">
        <f>'LÅN 1'!D176+'LÅN 2'!D176</f>
        <v>#VALUE!</v>
      </c>
      <c r="E176" s="4" t="e">
        <f>'LÅN 1'!E176+'LÅN 2'!E176</f>
        <v>#VALUE!</v>
      </c>
      <c r="F176" s="5" t="e">
        <f>'LÅN 1'!F176+'LÅN 2'!F176</f>
        <v>#VALUE!</v>
      </c>
      <c r="G176" s="10"/>
      <c r="H176" s="38" t="e">
        <f>'LÅN 1'!H176+'LÅN 2'!H176</f>
        <v>#VALUE!</v>
      </c>
      <c r="I176" s="39" t="e">
        <f t="shared" si="4"/>
        <v>#VALUE!</v>
      </c>
    </row>
    <row r="177" spans="1:9" ht="12.75">
      <c r="A177" s="37">
        <v>165</v>
      </c>
      <c r="B177" s="1">
        <f t="shared" si="5"/>
      </c>
      <c r="C177" s="2" t="e">
        <f>'LÅN 1'!C177+'LÅN 2'!C177</f>
        <v>#VALUE!</v>
      </c>
      <c r="D177" s="3" t="e">
        <f>'LÅN 1'!D177+'LÅN 2'!D177</f>
        <v>#VALUE!</v>
      </c>
      <c r="E177" s="4" t="e">
        <f>'LÅN 1'!E177+'LÅN 2'!E177</f>
        <v>#VALUE!</v>
      </c>
      <c r="F177" s="5" t="e">
        <f>'LÅN 1'!F177+'LÅN 2'!F177</f>
        <v>#VALUE!</v>
      </c>
      <c r="G177" s="10"/>
      <c r="H177" s="38" t="e">
        <f>'LÅN 1'!H177+'LÅN 2'!H177</f>
        <v>#VALUE!</v>
      </c>
      <c r="I177" s="39" t="e">
        <f t="shared" si="4"/>
        <v>#VALUE!</v>
      </c>
    </row>
    <row r="178" spans="1:9" ht="12.75">
      <c r="A178" s="37">
        <v>166</v>
      </c>
      <c r="B178" s="1">
        <f t="shared" si="5"/>
      </c>
      <c r="C178" s="2" t="e">
        <f>'LÅN 1'!C178+'LÅN 2'!C178</f>
        <v>#VALUE!</v>
      </c>
      <c r="D178" s="3" t="e">
        <f>'LÅN 1'!D178+'LÅN 2'!D178</f>
        <v>#VALUE!</v>
      </c>
      <c r="E178" s="4" t="e">
        <f>'LÅN 1'!E178+'LÅN 2'!E178</f>
        <v>#VALUE!</v>
      </c>
      <c r="F178" s="5" t="e">
        <f>'LÅN 1'!F178+'LÅN 2'!F178</f>
        <v>#VALUE!</v>
      </c>
      <c r="G178" s="10"/>
      <c r="H178" s="38" t="e">
        <f>'LÅN 1'!H178+'LÅN 2'!H178</f>
        <v>#VALUE!</v>
      </c>
      <c r="I178" s="39" t="e">
        <f t="shared" si="4"/>
        <v>#VALUE!</v>
      </c>
    </row>
    <row r="179" spans="1:9" ht="12.75">
      <c r="A179" s="37">
        <v>167</v>
      </c>
      <c r="B179" s="1">
        <f t="shared" si="5"/>
      </c>
      <c r="C179" s="2" t="e">
        <f>'LÅN 1'!C179+'LÅN 2'!C179</f>
        <v>#VALUE!</v>
      </c>
      <c r="D179" s="3" t="e">
        <f>'LÅN 1'!D179+'LÅN 2'!D179</f>
        <v>#VALUE!</v>
      </c>
      <c r="E179" s="4" t="e">
        <f>'LÅN 1'!E179+'LÅN 2'!E179</f>
        <v>#VALUE!</v>
      </c>
      <c r="F179" s="5" t="e">
        <f>'LÅN 1'!F179+'LÅN 2'!F179</f>
        <v>#VALUE!</v>
      </c>
      <c r="G179" s="10"/>
      <c r="H179" s="38" t="e">
        <f>'LÅN 1'!H179+'LÅN 2'!H179</f>
        <v>#VALUE!</v>
      </c>
      <c r="I179" s="39" t="e">
        <f t="shared" si="4"/>
        <v>#VALUE!</v>
      </c>
    </row>
    <row r="180" spans="1:9" ht="12.75">
      <c r="A180" s="37">
        <v>168</v>
      </c>
      <c r="B180" s="1">
        <f t="shared" si="5"/>
      </c>
      <c r="C180" s="2" t="e">
        <f>'LÅN 1'!C180+'LÅN 2'!C180</f>
        <v>#VALUE!</v>
      </c>
      <c r="D180" s="3" t="e">
        <f>'LÅN 1'!D180+'LÅN 2'!D180</f>
        <v>#VALUE!</v>
      </c>
      <c r="E180" s="4" t="e">
        <f>'LÅN 1'!E180+'LÅN 2'!E180</f>
        <v>#VALUE!</v>
      </c>
      <c r="F180" s="5" t="e">
        <f>'LÅN 1'!F180+'LÅN 2'!F180</f>
        <v>#VALUE!</v>
      </c>
      <c r="G180" s="10"/>
      <c r="H180" s="38" t="e">
        <f>'LÅN 1'!H180+'LÅN 2'!H180</f>
        <v>#VALUE!</v>
      </c>
      <c r="I180" s="39" t="e">
        <f t="shared" si="4"/>
        <v>#VALUE!</v>
      </c>
    </row>
    <row r="181" spans="1:9" ht="12.75">
      <c r="A181" s="37">
        <v>169</v>
      </c>
      <c r="B181" s="1">
        <f t="shared" si="5"/>
      </c>
      <c r="C181" s="2" t="e">
        <f>'LÅN 1'!C181+'LÅN 2'!C181</f>
        <v>#VALUE!</v>
      </c>
      <c r="D181" s="3" t="e">
        <f>'LÅN 1'!D181+'LÅN 2'!D181</f>
        <v>#VALUE!</v>
      </c>
      <c r="E181" s="4" t="e">
        <f>'LÅN 1'!E181+'LÅN 2'!E181</f>
        <v>#VALUE!</v>
      </c>
      <c r="F181" s="5" t="e">
        <f>'LÅN 1'!F181+'LÅN 2'!F181</f>
        <v>#VALUE!</v>
      </c>
      <c r="G181" s="10"/>
      <c r="H181" s="38" t="e">
        <f>'LÅN 1'!H181+'LÅN 2'!H181</f>
        <v>#VALUE!</v>
      </c>
      <c r="I181" s="39" t="e">
        <f t="shared" si="4"/>
        <v>#VALUE!</v>
      </c>
    </row>
    <row r="182" spans="1:9" ht="12.75">
      <c r="A182" s="37">
        <v>170</v>
      </c>
      <c r="B182" s="1">
        <f t="shared" si="5"/>
      </c>
      <c r="C182" s="2" t="e">
        <f>'LÅN 1'!C182+'LÅN 2'!C182</f>
        <v>#VALUE!</v>
      </c>
      <c r="D182" s="3" t="e">
        <f>'LÅN 1'!D182+'LÅN 2'!D182</f>
        <v>#VALUE!</v>
      </c>
      <c r="E182" s="4" t="e">
        <f>'LÅN 1'!E182+'LÅN 2'!E182</f>
        <v>#VALUE!</v>
      </c>
      <c r="F182" s="5" t="e">
        <f>'LÅN 1'!F182+'LÅN 2'!F182</f>
        <v>#VALUE!</v>
      </c>
      <c r="G182" s="10"/>
      <c r="H182" s="38" t="e">
        <f>'LÅN 1'!H182+'LÅN 2'!H182</f>
        <v>#VALUE!</v>
      </c>
      <c r="I182" s="39" t="e">
        <f t="shared" si="4"/>
        <v>#VALUE!</v>
      </c>
    </row>
    <row r="183" spans="1:9" ht="12.75">
      <c r="A183" s="37">
        <v>171</v>
      </c>
      <c r="B183" s="1">
        <f t="shared" si="5"/>
      </c>
      <c r="C183" s="2" t="e">
        <f>'LÅN 1'!C183+'LÅN 2'!C183</f>
        <v>#VALUE!</v>
      </c>
      <c r="D183" s="3" t="e">
        <f>'LÅN 1'!D183+'LÅN 2'!D183</f>
        <v>#VALUE!</v>
      </c>
      <c r="E183" s="4" t="e">
        <f>'LÅN 1'!E183+'LÅN 2'!E183</f>
        <v>#VALUE!</v>
      </c>
      <c r="F183" s="5" t="e">
        <f>'LÅN 1'!F183+'LÅN 2'!F183</f>
        <v>#VALUE!</v>
      </c>
      <c r="G183" s="10"/>
      <c r="H183" s="38" t="e">
        <f>'LÅN 1'!H183+'LÅN 2'!H183</f>
        <v>#VALUE!</v>
      </c>
      <c r="I183" s="39" t="e">
        <f t="shared" si="4"/>
        <v>#VALUE!</v>
      </c>
    </row>
    <row r="184" spans="1:9" ht="12.75">
      <c r="A184" s="37">
        <v>172</v>
      </c>
      <c r="B184" s="1">
        <f t="shared" si="5"/>
      </c>
      <c r="C184" s="2" t="e">
        <f>'LÅN 1'!C184+'LÅN 2'!C184</f>
        <v>#VALUE!</v>
      </c>
      <c r="D184" s="3" t="e">
        <f>'LÅN 1'!D184+'LÅN 2'!D184</f>
        <v>#VALUE!</v>
      </c>
      <c r="E184" s="4" t="e">
        <f>'LÅN 1'!E184+'LÅN 2'!E184</f>
        <v>#VALUE!</v>
      </c>
      <c r="F184" s="5" t="e">
        <f>'LÅN 1'!F184+'LÅN 2'!F184</f>
        <v>#VALUE!</v>
      </c>
      <c r="G184" s="10"/>
      <c r="H184" s="38" t="e">
        <f>'LÅN 1'!H184+'LÅN 2'!H184</f>
        <v>#VALUE!</v>
      </c>
      <c r="I184" s="39" t="e">
        <f t="shared" si="4"/>
        <v>#VALUE!</v>
      </c>
    </row>
    <row r="185" spans="1:9" ht="12.75">
      <c r="A185" s="37">
        <v>173</v>
      </c>
      <c r="B185" s="1">
        <f t="shared" si="5"/>
      </c>
      <c r="C185" s="2" t="e">
        <f>'LÅN 1'!C185+'LÅN 2'!C185</f>
        <v>#VALUE!</v>
      </c>
      <c r="D185" s="3" t="e">
        <f>'LÅN 1'!D185+'LÅN 2'!D185</f>
        <v>#VALUE!</v>
      </c>
      <c r="E185" s="4" t="e">
        <f>'LÅN 1'!E185+'LÅN 2'!E185</f>
        <v>#VALUE!</v>
      </c>
      <c r="F185" s="5" t="e">
        <f>'LÅN 1'!F185+'LÅN 2'!F185</f>
        <v>#VALUE!</v>
      </c>
      <c r="G185" s="10"/>
      <c r="H185" s="38" t="e">
        <f>'LÅN 1'!H185+'LÅN 2'!H185</f>
        <v>#VALUE!</v>
      </c>
      <c r="I185" s="39" t="e">
        <f t="shared" si="4"/>
        <v>#VALUE!</v>
      </c>
    </row>
    <row r="186" spans="1:9" ht="12.75">
      <c r="A186" s="37">
        <v>174</v>
      </c>
      <c r="B186" s="1">
        <f t="shared" si="5"/>
      </c>
      <c r="C186" s="2" t="e">
        <f>'LÅN 1'!C186+'LÅN 2'!C186</f>
        <v>#VALUE!</v>
      </c>
      <c r="D186" s="3" t="e">
        <f>'LÅN 1'!D186+'LÅN 2'!D186</f>
        <v>#VALUE!</v>
      </c>
      <c r="E186" s="4" t="e">
        <f>'LÅN 1'!E186+'LÅN 2'!E186</f>
        <v>#VALUE!</v>
      </c>
      <c r="F186" s="5" t="e">
        <f>'LÅN 1'!F186+'LÅN 2'!F186</f>
        <v>#VALUE!</v>
      </c>
      <c r="G186" s="10"/>
      <c r="H186" s="38" t="e">
        <f>'LÅN 1'!H186+'LÅN 2'!H186</f>
        <v>#VALUE!</v>
      </c>
      <c r="I186" s="39" t="e">
        <f t="shared" si="4"/>
        <v>#VALUE!</v>
      </c>
    </row>
    <row r="187" spans="1:9" ht="12.75">
      <c r="A187" s="37">
        <v>175</v>
      </c>
      <c r="B187" s="1">
        <f t="shared" si="5"/>
      </c>
      <c r="C187" s="2" t="e">
        <f>'LÅN 1'!C187+'LÅN 2'!C187</f>
        <v>#VALUE!</v>
      </c>
      <c r="D187" s="3" t="e">
        <f>'LÅN 1'!D187+'LÅN 2'!D187</f>
        <v>#VALUE!</v>
      </c>
      <c r="E187" s="4" t="e">
        <f>'LÅN 1'!E187+'LÅN 2'!E187</f>
        <v>#VALUE!</v>
      </c>
      <c r="F187" s="5" t="e">
        <f>'LÅN 1'!F187+'LÅN 2'!F187</f>
        <v>#VALUE!</v>
      </c>
      <c r="G187" s="10"/>
      <c r="H187" s="38" t="e">
        <f>'LÅN 1'!H187+'LÅN 2'!H187</f>
        <v>#VALUE!</v>
      </c>
      <c r="I187" s="39" t="e">
        <f t="shared" si="4"/>
        <v>#VALUE!</v>
      </c>
    </row>
    <row r="188" spans="1:9" ht="12.75">
      <c r="A188" s="37">
        <v>176</v>
      </c>
      <c r="B188" s="1">
        <f t="shared" si="5"/>
      </c>
      <c r="C188" s="2" t="e">
        <f>'LÅN 1'!C188+'LÅN 2'!C188</f>
        <v>#VALUE!</v>
      </c>
      <c r="D188" s="3" t="e">
        <f>'LÅN 1'!D188+'LÅN 2'!D188</f>
        <v>#VALUE!</v>
      </c>
      <c r="E188" s="4" t="e">
        <f>'LÅN 1'!E188+'LÅN 2'!E188</f>
        <v>#VALUE!</v>
      </c>
      <c r="F188" s="5" t="e">
        <f>'LÅN 1'!F188+'LÅN 2'!F188</f>
        <v>#VALUE!</v>
      </c>
      <c r="G188" s="10"/>
      <c r="H188" s="38" t="e">
        <f>'LÅN 1'!H188+'LÅN 2'!H188</f>
        <v>#VALUE!</v>
      </c>
      <c r="I188" s="39" t="e">
        <f t="shared" si="4"/>
        <v>#VALUE!</v>
      </c>
    </row>
    <row r="189" spans="1:9" ht="12.75">
      <c r="A189" s="37">
        <v>177</v>
      </c>
      <c r="B189" s="1">
        <f t="shared" si="5"/>
      </c>
      <c r="C189" s="2" t="e">
        <f>'LÅN 1'!C189+'LÅN 2'!C189</f>
        <v>#VALUE!</v>
      </c>
      <c r="D189" s="3" t="e">
        <f>'LÅN 1'!D189+'LÅN 2'!D189</f>
        <v>#VALUE!</v>
      </c>
      <c r="E189" s="4" t="e">
        <f>'LÅN 1'!E189+'LÅN 2'!E189</f>
        <v>#VALUE!</v>
      </c>
      <c r="F189" s="5" t="e">
        <f>'LÅN 1'!F189+'LÅN 2'!F189</f>
        <v>#VALUE!</v>
      </c>
      <c r="G189" s="10"/>
      <c r="H189" s="38" t="e">
        <f>'LÅN 1'!H189+'LÅN 2'!H189</f>
        <v>#VALUE!</v>
      </c>
      <c r="I189" s="39" t="e">
        <f t="shared" si="4"/>
        <v>#VALUE!</v>
      </c>
    </row>
    <row r="190" spans="1:9" ht="12.75">
      <c r="A190" s="37">
        <v>178</v>
      </c>
      <c r="B190" s="1">
        <f t="shared" si="5"/>
      </c>
      <c r="C190" s="2" t="e">
        <f>'LÅN 1'!C190+'LÅN 2'!C190</f>
        <v>#VALUE!</v>
      </c>
      <c r="D190" s="3" t="e">
        <f>'LÅN 1'!D190+'LÅN 2'!D190</f>
        <v>#VALUE!</v>
      </c>
      <c r="E190" s="4" t="e">
        <f>'LÅN 1'!E190+'LÅN 2'!E190</f>
        <v>#VALUE!</v>
      </c>
      <c r="F190" s="5" t="e">
        <f>'LÅN 1'!F190+'LÅN 2'!F190</f>
        <v>#VALUE!</v>
      </c>
      <c r="G190" s="10"/>
      <c r="H190" s="38" t="e">
        <f>'LÅN 1'!H190+'LÅN 2'!H190</f>
        <v>#VALUE!</v>
      </c>
      <c r="I190" s="39" t="e">
        <f t="shared" si="4"/>
        <v>#VALUE!</v>
      </c>
    </row>
    <row r="191" spans="1:9" ht="12.75">
      <c r="A191" s="37">
        <v>179</v>
      </c>
      <c r="B191" s="1">
        <f t="shared" si="5"/>
      </c>
      <c r="C191" s="2" t="e">
        <f>'LÅN 1'!C191+'LÅN 2'!C191</f>
        <v>#VALUE!</v>
      </c>
      <c r="D191" s="3" t="e">
        <f>'LÅN 1'!D191+'LÅN 2'!D191</f>
        <v>#VALUE!</v>
      </c>
      <c r="E191" s="4" t="e">
        <f>'LÅN 1'!E191+'LÅN 2'!E191</f>
        <v>#VALUE!</v>
      </c>
      <c r="F191" s="5" t="e">
        <f>'LÅN 1'!F191+'LÅN 2'!F191</f>
        <v>#VALUE!</v>
      </c>
      <c r="G191" s="10"/>
      <c r="H191" s="38" t="e">
        <f>'LÅN 1'!H191+'LÅN 2'!H191</f>
        <v>#VALUE!</v>
      </c>
      <c r="I191" s="39" t="e">
        <f t="shared" si="4"/>
        <v>#VALUE!</v>
      </c>
    </row>
    <row r="192" spans="1:9" ht="12.75">
      <c r="A192" s="37">
        <v>180</v>
      </c>
      <c r="B192" s="1">
        <f t="shared" si="5"/>
      </c>
      <c r="C192" s="2" t="e">
        <f>'LÅN 1'!C192+'LÅN 2'!C192</f>
        <v>#VALUE!</v>
      </c>
      <c r="D192" s="3" t="e">
        <f>'LÅN 1'!D192+'LÅN 2'!D192</f>
        <v>#VALUE!</v>
      </c>
      <c r="E192" s="4" t="e">
        <f>'LÅN 1'!E192+'LÅN 2'!E192</f>
        <v>#VALUE!</v>
      </c>
      <c r="F192" s="5" t="e">
        <f>'LÅN 1'!F192+'LÅN 2'!F192</f>
        <v>#VALUE!</v>
      </c>
      <c r="G192" s="10"/>
      <c r="H192" s="38" t="e">
        <f>'LÅN 1'!H192+'LÅN 2'!H192</f>
        <v>#VALUE!</v>
      </c>
      <c r="I192" s="39" t="e">
        <f t="shared" si="4"/>
        <v>#VALUE!</v>
      </c>
    </row>
    <row r="193" spans="1:9" ht="12.75">
      <c r="A193" s="37">
        <v>181</v>
      </c>
      <c r="B193" s="1">
        <f t="shared" si="5"/>
      </c>
      <c r="C193" s="2" t="e">
        <f>'LÅN 1'!C193+'LÅN 2'!C193</f>
        <v>#VALUE!</v>
      </c>
      <c r="D193" s="3" t="e">
        <f>'LÅN 1'!D193+'LÅN 2'!D193</f>
        <v>#VALUE!</v>
      </c>
      <c r="E193" s="4" t="e">
        <f>'LÅN 1'!E193+'LÅN 2'!E193</f>
        <v>#VALUE!</v>
      </c>
      <c r="F193" s="5" t="e">
        <f>'LÅN 1'!F193+'LÅN 2'!F193</f>
        <v>#VALUE!</v>
      </c>
      <c r="G193" s="10"/>
      <c r="H193" s="38" t="e">
        <f>'LÅN 1'!H193+'LÅN 2'!H193</f>
        <v>#VALUE!</v>
      </c>
      <c r="I193" s="39" t="e">
        <f t="shared" si="4"/>
        <v>#VALUE!</v>
      </c>
    </row>
    <row r="194" spans="1:9" ht="12.75">
      <c r="A194" s="37">
        <v>182</v>
      </c>
      <c r="B194" s="1">
        <f t="shared" si="5"/>
      </c>
      <c r="C194" s="2" t="e">
        <f>'LÅN 1'!C194+'LÅN 2'!C194</f>
        <v>#VALUE!</v>
      </c>
      <c r="D194" s="3" t="e">
        <f>'LÅN 1'!D194+'LÅN 2'!D194</f>
        <v>#VALUE!</v>
      </c>
      <c r="E194" s="4" t="e">
        <f>'LÅN 1'!E194+'LÅN 2'!E194</f>
        <v>#VALUE!</v>
      </c>
      <c r="F194" s="5" t="e">
        <f>'LÅN 1'!F194+'LÅN 2'!F194</f>
        <v>#VALUE!</v>
      </c>
      <c r="G194" s="10"/>
      <c r="H194" s="38" t="e">
        <f>'LÅN 1'!H194+'LÅN 2'!H194</f>
        <v>#VALUE!</v>
      </c>
      <c r="I194" s="39" t="e">
        <f t="shared" si="4"/>
        <v>#VALUE!</v>
      </c>
    </row>
    <row r="195" spans="1:9" ht="12.75">
      <c r="A195" s="37">
        <v>183</v>
      </c>
      <c r="B195" s="1">
        <f t="shared" si="5"/>
      </c>
      <c r="C195" s="2" t="e">
        <f>'LÅN 1'!C195+'LÅN 2'!C195</f>
        <v>#VALUE!</v>
      </c>
      <c r="D195" s="3" t="e">
        <f>'LÅN 1'!D195+'LÅN 2'!D195</f>
        <v>#VALUE!</v>
      </c>
      <c r="E195" s="4" t="e">
        <f>'LÅN 1'!E195+'LÅN 2'!E195</f>
        <v>#VALUE!</v>
      </c>
      <c r="F195" s="5" t="e">
        <f>'LÅN 1'!F195+'LÅN 2'!F195</f>
        <v>#VALUE!</v>
      </c>
      <c r="G195" s="10"/>
      <c r="H195" s="38" t="e">
        <f>'LÅN 1'!H195+'LÅN 2'!H195</f>
        <v>#VALUE!</v>
      </c>
      <c r="I195" s="39" t="e">
        <f t="shared" si="4"/>
        <v>#VALUE!</v>
      </c>
    </row>
    <row r="196" spans="1:9" ht="12.75">
      <c r="A196" s="37">
        <v>184</v>
      </c>
      <c r="B196" s="1">
        <f t="shared" si="5"/>
      </c>
      <c r="C196" s="2" t="e">
        <f>'LÅN 1'!C196+'LÅN 2'!C196</f>
        <v>#VALUE!</v>
      </c>
      <c r="D196" s="3" t="e">
        <f>'LÅN 1'!D196+'LÅN 2'!D196</f>
        <v>#VALUE!</v>
      </c>
      <c r="E196" s="4" t="e">
        <f>'LÅN 1'!E196+'LÅN 2'!E196</f>
        <v>#VALUE!</v>
      </c>
      <c r="F196" s="5" t="e">
        <f>'LÅN 1'!F196+'LÅN 2'!F196</f>
        <v>#VALUE!</v>
      </c>
      <c r="G196" s="10"/>
      <c r="H196" s="38" t="e">
        <f>'LÅN 1'!H196+'LÅN 2'!H196</f>
        <v>#VALUE!</v>
      </c>
      <c r="I196" s="39" t="e">
        <f t="shared" si="4"/>
        <v>#VALUE!</v>
      </c>
    </row>
    <row r="197" spans="1:9" ht="12.75">
      <c r="A197" s="37">
        <v>185</v>
      </c>
      <c r="B197" s="1">
        <f t="shared" si="5"/>
      </c>
      <c r="C197" s="2" t="e">
        <f>'LÅN 1'!C197+'LÅN 2'!C197</f>
        <v>#VALUE!</v>
      </c>
      <c r="D197" s="3" t="e">
        <f>'LÅN 1'!D197+'LÅN 2'!D197</f>
        <v>#VALUE!</v>
      </c>
      <c r="E197" s="4" t="e">
        <f>'LÅN 1'!E197+'LÅN 2'!E197</f>
        <v>#VALUE!</v>
      </c>
      <c r="F197" s="5" t="e">
        <f>'LÅN 1'!F197+'LÅN 2'!F197</f>
        <v>#VALUE!</v>
      </c>
      <c r="G197" s="10"/>
      <c r="H197" s="38" t="e">
        <f>'LÅN 1'!H197+'LÅN 2'!H197</f>
        <v>#VALUE!</v>
      </c>
      <c r="I197" s="39" t="e">
        <f t="shared" si="4"/>
        <v>#VALUE!</v>
      </c>
    </row>
    <row r="198" spans="1:9" ht="12.75">
      <c r="A198" s="37">
        <v>186</v>
      </c>
      <c r="B198" s="1">
        <f t="shared" si="5"/>
      </c>
      <c r="C198" s="2" t="e">
        <f>'LÅN 1'!C198+'LÅN 2'!C198</f>
        <v>#VALUE!</v>
      </c>
      <c r="D198" s="3" t="e">
        <f>'LÅN 1'!D198+'LÅN 2'!D198</f>
        <v>#VALUE!</v>
      </c>
      <c r="E198" s="4" t="e">
        <f>'LÅN 1'!E198+'LÅN 2'!E198</f>
        <v>#VALUE!</v>
      </c>
      <c r="F198" s="5" t="e">
        <f>'LÅN 1'!F198+'LÅN 2'!F198</f>
        <v>#VALUE!</v>
      </c>
      <c r="G198" s="10"/>
      <c r="H198" s="38" t="e">
        <f>'LÅN 1'!H198+'LÅN 2'!H198</f>
        <v>#VALUE!</v>
      </c>
      <c r="I198" s="39" t="e">
        <f t="shared" si="4"/>
        <v>#VALUE!</v>
      </c>
    </row>
    <row r="199" spans="1:9" ht="12.75">
      <c r="A199" s="37">
        <v>187</v>
      </c>
      <c r="B199" s="1">
        <f t="shared" si="5"/>
      </c>
      <c r="C199" s="2" t="e">
        <f>'LÅN 1'!C199+'LÅN 2'!C199</f>
        <v>#VALUE!</v>
      </c>
      <c r="D199" s="3" t="e">
        <f>'LÅN 1'!D199+'LÅN 2'!D199</f>
        <v>#VALUE!</v>
      </c>
      <c r="E199" s="4" t="e">
        <f>'LÅN 1'!E199+'LÅN 2'!E199</f>
        <v>#VALUE!</v>
      </c>
      <c r="F199" s="5" t="e">
        <f>'LÅN 1'!F199+'LÅN 2'!F199</f>
        <v>#VALUE!</v>
      </c>
      <c r="G199" s="10"/>
      <c r="H199" s="38" t="e">
        <f>'LÅN 1'!H199+'LÅN 2'!H199</f>
        <v>#VALUE!</v>
      </c>
      <c r="I199" s="39" t="e">
        <f t="shared" si="4"/>
        <v>#VALUE!</v>
      </c>
    </row>
    <row r="200" spans="1:9" ht="12.75">
      <c r="A200" s="37">
        <v>188</v>
      </c>
      <c r="B200" s="1">
        <f t="shared" si="5"/>
      </c>
      <c r="C200" s="2" t="e">
        <f>'LÅN 1'!C200+'LÅN 2'!C200</f>
        <v>#VALUE!</v>
      </c>
      <c r="D200" s="3" t="e">
        <f>'LÅN 1'!D200+'LÅN 2'!D200</f>
        <v>#VALUE!</v>
      </c>
      <c r="E200" s="4" t="e">
        <f>'LÅN 1'!E200+'LÅN 2'!E200</f>
        <v>#VALUE!</v>
      </c>
      <c r="F200" s="5" t="e">
        <f>'LÅN 1'!F200+'LÅN 2'!F200</f>
        <v>#VALUE!</v>
      </c>
      <c r="G200" s="10"/>
      <c r="H200" s="38" t="e">
        <f>'LÅN 1'!H200+'LÅN 2'!H200</f>
        <v>#VALUE!</v>
      </c>
      <c r="I200" s="39" t="e">
        <f t="shared" si="4"/>
        <v>#VALUE!</v>
      </c>
    </row>
    <row r="201" spans="1:7" ht="12.75">
      <c r="A201" s="37">
        <v>189</v>
      </c>
      <c r="B201" s="1">
        <f t="shared" si="5"/>
      </c>
      <c r="C201" s="2">
        <f>IF(A200&gt;=$C$4*$C$5,"",C200)</f>
      </c>
      <c r="D201" s="3">
        <f>IF(A200&gt;=$C$4*$C$5,"",F200*$C$3/$C$5)</f>
      </c>
      <c r="E201" s="4">
        <f>IF(A200&gt;=$C$4*$C$5,"",C201-D201)</f>
      </c>
      <c r="F201" s="5">
        <f>IF(E201="","",F200-E201)</f>
      </c>
      <c r="G201" s="10"/>
    </row>
    <row r="202" spans="1:7" ht="12.75">
      <c r="A202" s="37">
        <v>190</v>
      </c>
      <c r="B202" s="1">
        <f t="shared" si="5"/>
      </c>
      <c r="C202" s="2">
        <f>IF(A201&gt;=$C$4*$C$5,"",C201)</f>
      </c>
      <c r="D202" s="3">
        <f>IF(A201&gt;=$C$4*$C$5,"",F201*$C$3/$C$5)</f>
      </c>
      <c r="E202" s="4">
        <f>IF(A201&gt;=$C$4*$C$5,"",C202-D202)</f>
      </c>
      <c r="F202" s="5">
        <f>IF(E202="","",F201-E202)</f>
      </c>
      <c r="G202" s="10"/>
    </row>
    <row r="203" spans="1:7" ht="12.75">
      <c r="A203" s="37">
        <v>191</v>
      </c>
      <c r="B203" s="1">
        <f t="shared" si="5"/>
      </c>
      <c r="C203" s="2">
        <f>IF(A202&gt;=$C$4*$C$5,"",C202)</f>
      </c>
      <c r="D203" s="3">
        <f>IF(A202&gt;=$C$4*$C$5,"",F202*$C$3/$C$5)</f>
      </c>
      <c r="E203" s="4">
        <f>IF(A202&gt;=$C$4*$C$5,"",C203-D203)</f>
      </c>
      <c r="F203" s="5">
        <f>IF(E203="","",F202-E203)</f>
      </c>
      <c r="G203" s="10"/>
    </row>
    <row r="204" spans="1:7" ht="12.75">
      <c r="A204" s="37">
        <v>192</v>
      </c>
      <c r="B204" s="1">
        <f t="shared" si="5"/>
      </c>
      <c r="C204" s="2">
        <f>IF(A203&gt;=$C$4*$C$5,"",C203)</f>
      </c>
      <c r="D204" s="3">
        <f>IF(A203&gt;=$C$4*$C$5,"",F203*$C$3/$C$5)</f>
      </c>
      <c r="E204" s="4">
        <f>IF(A203&gt;=$C$4*$C$5,"",C204-D204)</f>
      </c>
      <c r="F204" s="5">
        <f>IF(E204="","",F203-E204)</f>
      </c>
      <c r="G204" s="10"/>
    </row>
    <row r="205" spans="1:7" ht="12.75">
      <c r="A205" s="37">
        <v>193</v>
      </c>
      <c r="B205" s="1">
        <f t="shared" si="5"/>
      </c>
      <c r="C205" s="2">
        <f>IF(A204&gt;=$C$4*$C$5,"",C204)</f>
      </c>
      <c r="D205" s="3">
        <f>IF(A204&gt;=$C$4*$C$5,"",F204*$C$3/$C$5)</f>
      </c>
      <c r="E205" s="4">
        <f>IF(A204&gt;=$C$4*$C$5,"",C205-D205)</f>
      </c>
      <c r="F205" s="5">
        <f>IF(E205="","",F204-E205)</f>
      </c>
      <c r="G205" s="10"/>
    </row>
    <row r="206" spans="1:7" ht="12.75">
      <c r="A206" s="37">
        <v>194</v>
      </c>
      <c r="B206" s="1">
        <f t="shared" si="5"/>
      </c>
      <c r="C206" s="2">
        <f>IF(A205&gt;=$C$4*$C$5,"",C205)</f>
      </c>
      <c r="D206" s="3">
        <f>IF(A205&gt;=$C$4*$C$5,"",F205*$C$3/$C$5)</f>
      </c>
      <c r="E206" s="4">
        <f>IF(A205&gt;=$C$4*$C$5,"",C206-D206)</f>
      </c>
      <c r="F206" s="5">
        <f>IF(E206="","",F205-E206)</f>
      </c>
      <c r="G206" s="10"/>
    </row>
    <row r="207" spans="1:7" ht="12.75">
      <c r="A207" s="37">
        <v>195</v>
      </c>
      <c r="B207" s="1">
        <f aca="true" t="shared" si="6" ref="B207:B270">IF(A207&gt;$C$4*$C$5,"",A207&amp;" . termin")</f>
      </c>
      <c r="C207" s="2">
        <f aca="true" t="shared" si="7" ref="C207:C270">IF(A206&gt;=$C$4*$C$5,"",C206)</f>
      </c>
      <c r="D207" s="3">
        <f aca="true" t="shared" si="8" ref="D207:D270">IF(A206&gt;=$C$4*$C$5,"",F206*$C$3/$C$5)</f>
      </c>
      <c r="E207" s="4">
        <f aca="true" t="shared" si="9" ref="E207:E270">IF(A206&gt;=$C$4*$C$5,"",C207-D207)</f>
      </c>
      <c r="F207" s="5">
        <f aca="true" t="shared" si="10" ref="F207:F270">IF(E207="","",F206-E207)</f>
      </c>
      <c r="G207" s="10"/>
    </row>
    <row r="208" spans="1:7" ht="12.75">
      <c r="A208" s="37">
        <v>196</v>
      </c>
      <c r="B208" s="1">
        <f t="shared" si="6"/>
      </c>
      <c r="C208" s="2">
        <f t="shared" si="7"/>
      </c>
      <c r="D208" s="3">
        <f t="shared" si="8"/>
      </c>
      <c r="E208" s="4">
        <f t="shared" si="9"/>
      </c>
      <c r="F208" s="5">
        <f t="shared" si="10"/>
      </c>
      <c r="G208" s="10"/>
    </row>
    <row r="209" spans="1:7" ht="12.75">
      <c r="A209" s="37">
        <v>197</v>
      </c>
      <c r="B209" s="1">
        <f t="shared" si="6"/>
      </c>
      <c r="C209" s="2">
        <f t="shared" si="7"/>
      </c>
      <c r="D209" s="3">
        <f t="shared" si="8"/>
      </c>
      <c r="E209" s="4">
        <f t="shared" si="9"/>
      </c>
      <c r="F209" s="5">
        <f t="shared" si="10"/>
      </c>
      <c r="G209" s="10"/>
    </row>
    <row r="210" spans="1:7" ht="12.75">
      <c r="A210" s="37">
        <v>198</v>
      </c>
      <c r="B210" s="1">
        <f t="shared" si="6"/>
      </c>
      <c r="C210" s="2">
        <f t="shared" si="7"/>
      </c>
      <c r="D210" s="3">
        <f t="shared" si="8"/>
      </c>
      <c r="E210" s="4">
        <f t="shared" si="9"/>
      </c>
      <c r="F210" s="5">
        <f t="shared" si="10"/>
      </c>
      <c r="G210" s="10"/>
    </row>
    <row r="211" spans="1:7" ht="12.75">
      <c r="A211" s="37">
        <v>199</v>
      </c>
      <c r="B211" s="1">
        <f t="shared" si="6"/>
      </c>
      <c r="C211" s="2">
        <f t="shared" si="7"/>
      </c>
      <c r="D211" s="3">
        <f t="shared" si="8"/>
      </c>
      <c r="E211" s="4">
        <f t="shared" si="9"/>
      </c>
      <c r="F211" s="5">
        <f t="shared" si="10"/>
      </c>
      <c r="G211" s="10"/>
    </row>
    <row r="212" spans="1:7" ht="12.75">
      <c r="A212" s="37">
        <v>200</v>
      </c>
      <c r="B212" s="1">
        <f t="shared" si="6"/>
      </c>
      <c r="C212" s="2">
        <f t="shared" si="7"/>
      </c>
      <c r="D212" s="3">
        <f t="shared" si="8"/>
      </c>
      <c r="E212" s="4">
        <f t="shared" si="9"/>
      </c>
      <c r="F212" s="5">
        <f t="shared" si="10"/>
      </c>
      <c r="G212" s="10"/>
    </row>
    <row r="213" spans="1:7" ht="12.75">
      <c r="A213" s="37">
        <v>201</v>
      </c>
      <c r="B213" s="1">
        <f t="shared" si="6"/>
      </c>
      <c r="C213" s="2">
        <f t="shared" si="7"/>
      </c>
      <c r="D213" s="3">
        <f t="shared" si="8"/>
      </c>
      <c r="E213" s="4">
        <f t="shared" si="9"/>
      </c>
      <c r="F213" s="5">
        <f t="shared" si="10"/>
      </c>
      <c r="G213" s="10"/>
    </row>
    <row r="214" spans="1:7" ht="12.75">
      <c r="A214" s="37">
        <v>202</v>
      </c>
      <c r="B214" s="1">
        <f t="shared" si="6"/>
      </c>
      <c r="C214" s="2">
        <f t="shared" si="7"/>
      </c>
      <c r="D214" s="3">
        <f t="shared" si="8"/>
      </c>
      <c r="E214" s="4">
        <f t="shared" si="9"/>
      </c>
      <c r="F214" s="5">
        <f t="shared" si="10"/>
      </c>
      <c r="G214" s="10"/>
    </row>
    <row r="215" spans="1:7" ht="12.75">
      <c r="A215" s="37">
        <v>203</v>
      </c>
      <c r="B215" s="1">
        <f t="shared" si="6"/>
      </c>
      <c r="C215" s="2">
        <f t="shared" si="7"/>
      </c>
      <c r="D215" s="3">
        <f t="shared" si="8"/>
      </c>
      <c r="E215" s="4">
        <f t="shared" si="9"/>
      </c>
      <c r="F215" s="5">
        <f t="shared" si="10"/>
      </c>
      <c r="G215" s="10"/>
    </row>
    <row r="216" spans="1:7" ht="12.75">
      <c r="A216" s="37">
        <v>204</v>
      </c>
      <c r="B216" s="1">
        <f t="shared" si="6"/>
      </c>
      <c r="C216" s="2">
        <f t="shared" si="7"/>
      </c>
      <c r="D216" s="3">
        <f t="shared" si="8"/>
      </c>
      <c r="E216" s="4">
        <f t="shared" si="9"/>
      </c>
      <c r="F216" s="5">
        <f t="shared" si="10"/>
      </c>
      <c r="G216" s="10"/>
    </row>
    <row r="217" spans="1:7" ht="12.75">
      <c r="A217" s="37">
        <v>205</v>
      </c>
      <c r="B217" s="1">
        <f t="shared" si="6"/>
      </c>
      <c r="C217" s="2">
        <f t="shared" si="7"/>
      </c>
      <c r="D217" s="3">
        <f t="shared" si="8"/>
      </c>
      <c r="E217" s="4">
        <f t="shared" si="9"/>
      </c>
      <c r="F217" s="5">
        <f t="shared" si="10"/>
      </c>
      <c r="G217" s="10"/>
    </row>
    <row r="218" spans="1:7" ht="12.75">
      <c r="A218" s="37">
        <v>206</v>
      </c>
      <c r="B218" s="1">
        <f t="shared" si="6"/>
      </c>
      <c r="C218" s="2">
        <f t="shared" si="7"/>
      </c>
      <c r="D218" s="3">
        <f t="shared" si="8"/>
      </c>
      <c r="E218" s="4">
        <f t="shared" si="9"/>
      </c>
      <c r="F218" s="5">
        <f t="shared" si="10"/>
      </c>
      <c r="G218" s="10"/>
    </row>
    <row r="219" spans="1:7" ht="12.75">
      <c r="A219" s="37">
        <v>207</v>
      </c>
      <c r="B219" s="1">
        <f t="shared" si="6"/>
      </c>
      <c r="C219" s="2">
        <f t="shared" si="7"/>
      </c>
      <c r="D219" s="3">
        <f t="shared" si="8"/>
      </c>
      <c r="E219" s="4">
        <f t="shared" si="9"/>
      </c>
      <c r="F219" s="5">
        <f t="shared" si="10"/>
      </c>
      <c r="G219" s="10"/>
    </row>
    <row r="220" spans="1:7" ht="12.75">
      <c r="A220" s="37">
        <v>208</v>
      </c>
      <c r="B220" s="1">
        <f t="shared" si="6"/>
      </c>
      <c r="C220" s="2">
        <f t="shared" si="7"/>
      </c>
      <c r="D220" s="3">
        <f t="shared" si="8"/>
      </c>
      <c r="E220" s="4">
        <f t="shared" si="9"/>
      </c>
      <c r="F220" s="5">
        <f t="shared" si="10"/>
      </c>
      <c r="G220" s="10"/>
    </row>
    <row r="221" spans="1:7" ht="12.75">
      <c r="A221" s="37">
        <v>209</v>
      </c>
      <c r="B221" s="1">
        <f t="shared" si="6"/>
      </c>
      <c r="C221" s="2">
        <f t="shared" si="7"/>
      </c>
      <c r="D221" s="3">
        <f t="shared" si="8"/>
      </c>
      <c r="E221" s="4">
        <f t="shared" si="9"/>
      </c>
      <c r="F221" s="5">
        <f t="shared" si="10"/>
      </c>
      <c r="G221" s="10"/>
    </row>
    <row r="222" spans="1:7" ht="12.75">
      <c r="A222" s="37">
        <v>210</v>
      </c>
      <c r="B222" s="1">
        <f t="shared" si="6"/>
      </c>
      <c r="C222" s="2">
        <f t="shared" si="7"/>
      </c>
      <c r="D222" s="3">
        <f t="shared" si="8"/>
      </c>
      <c r="E222" s="4">
        <f t="shared" si="9"/>
      </c>
      <c r="F222" s="5">
        <f t="shared" si="10"/>
      </c>
      <c r="G222" s="10"/>
    </row>
    <row r="223" spans="1:7" ht="12.75">
      <c r="A223" s="37">
        <v>211</v>
      </c>
      <c r="B223" s="1">
        <f t="shared" si="6"/>
      </c>
      <c r="C223" s="2">
        <f t="shared" si="7"/>
      </c>
      <c r="D223" s="3">
        <f t="shared" si="8"/>
      </c>
      <c r="E223" s="4">
        <f t="shared" si="9"/>
      </c>
      <c r="F223" s="5">
        <f t="shared" si="10"/>
      </c>
      <c r="G223" s="10"/>
    </row>
    <row r="224" spans="1:7" ht="12.75">
      <c r="A224" s="37">
        <v>212</v>
      </c>
      <c r="B224" s="1">
        <f t="shared" si="6"/>
      </c>
      <c r="C224" s="2">
        <f t="shared" si="7"/>
      </c>
      <c r="D224" s="3">
        <f t="shared" si="8"/>
      </c>
      <c r="E224" s="4">
        <f t="shared" si="9"/>
      </c>
      <c r="F224" s="5">
        <f t="shared" si="10"/>
      </c>
      <c r="G224" s="10"/>
    </row>
    <row r="225" spans="1:7" ht="12.75">
      <c r="A225" s="37">
        <v>213</v>
      </c>
      <c r="B225" s="1">
        <f t="shared" si="6"/>
      </c>
      <c r="C225" s="2">
        <f t="shared" si="7"/>
      </c>
      <c r="D225" s="3">
        <f t="shared" si="8"/>
      </c>
      <c r="E225" s="4">
        <f t="shared" si="9"/>
      </c>
      <c r="F225" s="5">
        <f t="shared" si="10"/>
      </c>
      <c r="G225" s="10"/>
    </row>
    <row r="226" spans="1:7" ht="12.75">
      <c r="A226" s="37">
        <v>214</v>
      </c>
      <c r="B226" s="1">
        <f t="shared" si="6"/>
      </c>
      <c r="C226" s="2">
        <f t="shared" si="7"/>
      </c>
      <c r="D226" s="3">
        <f t="shared" si="8"/>
      </c>
      <c r="E226" s="4">
        <f t="shared" si="9"/>
      </c>
      <c r="F226" s="5">
        <f t="shared" si="10"/>
      </c>
      <c r="G226" s="10"/>
    </row>
    <row r="227" spans="1:7" ht="12.75">
      <c r="A227" s="37">
        <v>215</v>
      </c>
      <c r="B227" s="1">
        <f t="shared" si="6"/>
      </c>
      <c r="C227" s="2">
        <f t="shared" si="7"/>
      </c>
      <c r="D227" s="3">
        <f t="shared" si="8"/>
      </c>
      <c r="E227" s="4">
        <f t="shared" si="9"/>
      </c>
      <c r="F227" s="5">
        <f t="shared" si="10"/>
      </c>
      <c r="G227" s="10"/>
    </row>
    <row r="228" spans="1:7" ht="12.75">
      <c r="A228" s="37">
        <v>216</v>
      </c>
      <c r="B228" s="1">
        <f t="shared" si="6"/>
      </c>
      <c r="C228" s="2">
        <f t="shared" si="7"/>
      </c>
      <c r="D228" s="3">
        <f t="shared" si="8"/>
      </c>
      <c r="E228" s="4">
        <f t="shared" si="9"/>
      </c>
      <c r="F228" s="5">
        <f t="shared" si="10"/>
      </c>
      <c r="G228" s="10"/>
    </row>
    <row r="229" spans="1:7" ht="12.75">
      <c r="A229" s="37">
        <v>217</v>
      </c>
      <c r="B229" s="1">
        <f t="shared" si="6"/>
      </c>
      <c r="C229" s="2">
        <f t="shared" si="7"/>
      </c>
      <c r="D229" s="3">
        <f t="shared" si="8"/>
      </c>
      <c r="E229" s="4">
        <f t="shared" si="9"/>
      </c>
      <c r="F229" s="5">
        <f t="shared" si="10"/>
      </c>
      <c r="G229" s="10"/>
    </row>
    <row r="230" spans="1:7" ht="12.75">
      <c r="A230" s="37">
        <v>218</v>
      </c>
      <c r="B230" s="1">
        <f t="shared" si="6"/>
      </c>
      <c r="C230" s="2">
        <f t="shared" si="7"/>
      </c>
      <c r="D230" s="3">
        <f t="shared" si="8"/>
      </c>
      <c r="E230" s="4">
        <f t="shared" si="9"/>
      </c>
      <c r="F230" s="5">
        <f t="shared" si="10"/>
      </c>
      <c r="G230" s="10"/>
    </row>
    <row r="231" spans="1:7" ht="12.75">
      <c r="A231" s="37">
        <v>219</v>
      </c>
      <c r="B231" s="1">
        <f t="shared" si="6"/>
      </c>
      <c r="C231" s="2">
        <f t="shared" si="7"/>
      </c>
      <c r="D231" s="3">
        <f t="shared" si="8"/>
      </c>
      <c r="E231" s="4">
        <f t="shared" si="9"/>
      </c>
      <c r="F231" s="5">
        <f t="shared" si="10"/>
      </c>
      <c r="G231" s="10"/>
    </row>
    <row r="232" spans="1:7" ht="12.75">
      <c r="A232" s="37">
        <v>220</v>
      </c>
      <c r="B232" s="1">
        <f t="shared" si="6"/>
      </c>
      <c r="C232" s="2">
        <f t="shared" si="7"/>
      </c>
      <c r="D232" s="3">
        <f t="shared" si="8"/>
      </c>
      <c r="E232" s="4">
        <f t="shared" si="9"/>
      </c>
      <c r="F232" s="5">
        <f t="shared" si="10"/>
      </c>
      <c r="G232" s="10"/>
    </row>
    <row r="233" spans="1:7" ht="12.75">
      <c r="A233" s="37">
        <v>221</v>
      </c>
      <c r="B233" s="1">
        <f t="shared" si="6"/>
      </c>
      <c r="C233" s="2">
        <f t="shared" si="7"/>
      </c>
      <c r="D233" s="3">
        <f t="shared" si="8"/>
      </c>
      <c r="E233" s="4">
        <f t="shared" si="9"/>
      </c>
      <c r="F233" s="5">
        <f t="shared" si="10"/>
      </c>
      <c r="G233" s="10"/>
    </row>
    <row r="234" spans="1:7" ht="12.75">
      <c r="A234" s="37">
        <v>222</v>
      </c>
      <c r="B234" s="1">
        <f t="shared" si="6"/>
      </c>
      <c r="C234" s="2">
        <f t="shared" si="7"/>
      </c>
      <c r="D234" s="3">
        <f t="shared" si="8"/>
      </c>
      <c r="E234" s="4">
        <f t="shared" si="9"/>
      </c>
      <c r="F234" s="5">
        <f t="shared" si="10"/>
      </c>
      <c r="G234" s="10"/>
    </row>
    <row r="235" spans="1:7" ht="12.75">
      <c r="A235" s="37">
        <v>223</v>
      </c>
      <c r="B235" s="1">
        <f t="shared" si="6"/>
      </c>
      <c r="C235" s="2">
        <f t="shared" si="7"/>
      </c>
      <c r="D235" s="3">
        <f t="shared" si="8"/>
      </c>
      <c r="E235" s="4">
        <f t="shared" si="9"/>
      </c>
      <c r="F235" s="5">
        <f t="shared" si="10"/>
      </c>
      <c r="G235" s="10"/>
    </row>
    <row r="236" spans="1:7" ht="12.75">
      <c r="A236" s="37">
        <v>224</v>
      </c>
      <c r="B236" s="1">
        <f t="shared" si="6"/>
      </c>
      <c r="C236" s="2">
        <f t="shared" si="7"/>
      </c>
      <c r="D236" s="3">
        <f t="shared" si="8"/>
      </c>
      <c r="E236" s="4">
        <f t="shared" si="9"/>
      </c>
      <c r="F236" s="5">
        <f t="shared" si="10"/>
      </c>
      <c r="G236" s="10"/>
    </row>
    <row r="237" spans="1:7" ht="12.75">
      <c r="A237" s="37">
        <v>225</v>
      </c>
      <c r="B237" s="1">
        <f t="shared" si="6"/>
      </c>
      <c r="C237" s="2">
        <f t="shared" si="7"/>
      </c>
      <c r="D237" s="3">
        <f t="shared" si="8"/>
      </c>
      <c r="E237" s="4">
        <f t="shared" si="9"/>
      </c>
      <c r="F237" s="5">
        <f t="shared" si="10"/>
      </c>
      <c r="G237" s="10"/>
    </row>
    <row r="238" spans="1:7" ht="12.75">
      <c r="A238" s="37">
        <v>226</v>
      </c>
      <c r="B238" s="1">
        <f t="shared" si="6"/>
      </c>
      <c r="C238" s="2">
        <f t="shared" si="7"/>
      </c>
      <c r="D238" s="3">
        <f t="shared" si="8"/>
      </c>
      <c r="E238" s="4">
        <f t="shared" si="9"/>
      </c>
      <c r="F238" s="5">
        <f t="shared" si="10"/>
      </c>
      <c r="G238" s="10"/>
    </row>
    <row r="239" spans="1:7" ht="12.75">
      <c r="A239" s="37">
        <v>227</v>
      </c>
      <c r="B239" s="1">
        <f t="shared" si="6"/>
      </c>
      <c r="C239" s="2">
        <f t="shared" si="7"/>
      </c>
      <c r="D239" s="3">
        <f t="shared" si="8"/>
      </c>
      <c r="E239" s="4">
        <f t="shared" si="9"/>
      </c>
      <c r="F239" s="5">
        <f t="shared" si="10"/>
      </c>
      <c r="G239" s="10"/>
    </row>
    <row r="240" spans="1:7" ht="12.75">
      <c r="A240" s="37">
        <v>228</v>
      </c>
      <c r="B240" s="1">
        <f t="shared" si="6"/>
      </c>
      <c r="C240" s="2">
        <f t="shared" si="7"/>
      </c>
      <c r="D240" s="3">
        <f t="shared" si="8"/>
      </c>
      <c r="E240" s="4">
        <f t="shared" si="9"/>
      </c>
      <c r="F240" s="5">
        <f t="shared" si="10"/>
      </c>
      <c r="G240" s="10"/>
    </row>
    <row r="241" spans="1:7" ht="12.75">
      <c r="A241" s="37">
        <v>229</v>
      </c>
      <c r="B241" s="1">
        <f t="shared" si="6"/>
      </c>
      <c r="C241" s="2">
        <f t="shared" si="7"/>
      </c>
      <c r="D241" s="3">
        <f t="shared" si="8"/>
      </c>
      <c r="E241" s="4">
        <f t="shared" si="9"/>
      </c>
      <c r="F241" s="5">
        <f t="shared" si="10"/>
      </c>
      <c r="G241" s="10"/>
    </row>
    <row r="242" spans="1:7" ht="12.75">
      <c r="A242" s="37">
        <v>230</v>
      </c>
      <c r="B242" s="1">
        <f t="shared" si="6"/>
      </c>
      <c r="C242" s="2">
        <f t="shared" si="7"/>
      </c>
      <c r="D242" s="3">
        <f t="shared" si="8"/>
      </c>
      <c r="E242" s="4">
        <f t="shared" si="9"/>
      </c>
      <c r="F242" s="5">
        <f t="shared" si="10"/>
      </c>
      <c r="G242" s="10"/>
    </row>
    <row r="243" spans="1:7" ht="12.75">
      <c r="A243" s="37">
        <v>231</v>
      </c>
      <c r="B243" s="1">
        <f t="shared" si="6"/>
      </c>
      <c r="C243" s="2">
        <f t="shared" si="7"/>
      </c>
      <c r="D243" s="3">
        <f t="shared" si="8"/>
      </c>
      <c r="E243" s="4">
        <f t="shared" si="9"/>
      </c>
      <c r="F243" s="5">
        <f t="shared" si="10"/>
      </c>
      <c r="G243" s="10"/>
    </row>
    <row r="244" spans="1:7" ht="12.75">
      <c r="A244" s="37">
        <v>232</v>
      </c>
      <c r="B244" s="1">
        <f t="shared" si="6"/>
      </c>
      <c r="C244" s="2">
        <f t="shared" si="7"/>
      </c>
      <c r="D244" s="3">
        <f t="shared" si="8"/>
      </c>
      <c r="E244" s="4">
        <f t="shared" si="9"/>
      </c>
      <c r="F244" s="5">
        <f t="shared" si="10"/>
      </c>
      <c r="G244" s="10"/>
    </row>
    <row r="245" spans="1:7" ht="12.75">
      <c r="A245" s="37">
        <v>233</v>
      </c>
      <c r="B245" s="1">
        <f t="shared" si="6"/>
      </c>
      <c r="C245" s="2">
        <f t="shared" si="7"/>
      </c>
      <c r="D245" s="3">
        <f t="shared" si="8"/>
      </c>
      <c r="E245" s="4">
        <f t="shared" si="9"/>
      </c>
      <c r="F245" s="5">
        <f t="shared" si="10"/>
      </c>
      <c r="G245" s="10"/>
    </row>
    <row r="246" spans="1:7" ht="12.75">
      <c r="A246" s="37">
        <v>234</v>
      </c>
      <c r="B246" s="1">
        <f t="shared" si="6"/>
      </c>
      <c r="C246" s="2">
        <f t="shared" si="7"/>
      </c>
      <c r="D246" s="3">
        <f t="shared" si="8"/>
      </c>
      <c r="E246" s="4">
        <f t="shared" si="9"/>
      </c>
      <c r="F246" s="5">
        <f t="shared" si="10"/>
      </c>
      <c r="G246" s="10"/>
    </row>
    <row r="247" spans="1:7" ht="12.75">
      <c r="A247" s="37">
        <v>235</v>
      </c>
      <c r="B247" s="1">
        <f t="shared" si="6"/>
      </c>
      <c r="C247" s="2">
        <f t="shared" si="7"/>
      </c>
      <c r="D247" s="3">
        <f t="shared" si="8"/>
      </c>
      <c r="E247" s="4">
        <f t="shared" si="9"/>
      </c>
      <c r="F247" s="5">
        <f t="shared" si="10"/>
      </c>
      <c r="G247" s="10"/>
    </row>
    <row r="248" spans="1:7" ht="12.75">
      <c r="A248" s="37">
        <v>236</v>
      </c>
      <c r="B248" s="1">
        <f t="shared" si="6"/>
      </c>
      <c r="C248" s="2">
        <f t="shared" si="7"/>
      </c>
      <c r="D248" s="3">
        <f t="shared" si="8"/>
      </c>
      <c r="E248" s="4">
        <f t="shared" si="9"/>
      </c>
      <c r="F248" s="5">
        <f t="shared" si="10"/>
      </c>
      <c r="G248" s="10"/>
    </row>
    <row r="249" spans="1:7" ht="12.75">
      <c r="A249" s="37">
        <v>237</v>
      </c>
      <c r="B249" s="1">
        <f t="shared" si="6"/>
      </c>
      <c r="C249" s="2">
        <f t="shared" si="7"/>
      </c>
      <c r="D249" s="3">
        <f t="shared" si="8"/>
      </c>
      <c r="E249" s="4">
        <f t="shared" si="9"/>
      </c>
      <c r="F249" s="5">
        <f t="shared" si="10"/>
      </c>
      <c r="G249" s="10"/>
    </row>
    <row r="250" spans="1:7" ht="12.75">
      <c r="A250" s="37">
        <v>238</v>
      </c>
      <c r="B250" s="1">
        <f t="shared" si="6"/>
      </c>
      <c r="C250" s="2">
        <f t="shared" si="7"/>
      </c>
      <c r="D250" s="3">
        <f t="shared" si="8"/>
      </c>
      <c r="E250" s="4">
        <f t="shared" si="9"/>
      </c>
      <c r="F250" s="5">
        <f t="shared" si="10"/>
      </c>
      <c r="G250" s="10"/>
    </row>
    <row r="251" spans="1:7" ht="12.75">
      <c r="A251" s="37">
        <v>239</v>
      </c>
      <c r="B251" s="1">
        <f t="shared" si="6"/>
      </c>
      <c r="C251" s="2">
        <f t="shared" si="7"/>
      </c>
      <c r="D251" s="3">
        <f t="shared" si="8"/>
      </c>
      <c r="E251" s="4">
        <f t="shared" si="9"/>
      </c>
      <c r="F251" s="5">
        <f t="shared" si="10"/>
      </c>
      <c r="G251" s="10"/>
    </row>
    <row r="252" spans="1:7" ht="12.75">
      <c r="A252" s="37">
        <v>240</v>
      </c>
      <c r="B252" s="1">
        <f t="shared" si="6"/>
      </c>
      <c r="C252" s="2">
        <f t="shared" si="7"/>
      </c>
      <c r="D252" s="3">
        <f t="shared" si="8"/>
      </c>
      <c r="E252" s="4">
        <f t="shared" si="9"/>
      </c>
      <c r="F252" s="5">
        <f t="shared" si="10"/>
      </c>
      <c r="G252" s="10"/>
    </row>
    <row r="253" spans="1:7" ht="12.75">
      <c r="A253" s="37">
        <v>241</v>
      </c>
      <c r="B253" s="1">
        <f t="shared" si="6"/>
      </c>
      <c r="C253" s="2">
        <f t="shared" si="7"/>
      </c>
      <c r="D253" s="3">
        <f t="shared" si="8"/>
      </c>
      <c r="E253" s="4">
        <f t="shared" si="9"/>
      </c>
      <c r="F253" s="5">
        <f t="shared" si="10"/>
      </c>
      <c r="G253" s="10"/>
    </row>
    <row r="254" spans="1:7" ht="12.75">
      <c r="A254" s="37">
        <v>242</v>
      </c>
      <c r="B254" s="1">
        <f t="shared" si="6"/>
      </c>
      <c r="C254" s="2">
        <f t="shared" si="7"/>
      </c>
      <c r="D254" s="3">
        <f t="shared" si="8"/>
      </c>
      <c r="E254" s="4">
        <f t="shared" si="9"/>
      </c>
      <c r="F254" s="5">
        <f t="shared" si="10"/>
      </c>
      <c r="G254" s="10"/>
    </row>
    <row r="255" spans="1:7" ht="12.75">
      <c r="A255" s="37">
        <v>243</v>
      </c>
      <c r="B255" s="1">
        <f t="shared" si="6"/>
      </c>
      <c r="C255" s="2">
        <f t="shared" si="7"/>
      </c>
      <c r="D255" s="3">
        <f t="shared" si="8"/>
      </c>
      <c r="E255" s="4">
        <f t="shared" si="9"/>
      </c>
      <c r="F255" s="5">
        <f t="shared" si="10"/>
      </c>
      <c r="G255" s="10"/>
    </row>
    <row r="256" spans="1:7" ht="12.75">
      <c r="A256" s="37">
        <v>244</v>
      </c>
      <c r="B256" s="1">
        <f t="shared" si="6"/>
      </c>
      <c r="C256" s="2">
        <f t="shared" si="7"/>
      </c>
      <c r="D256" s="3">
        <f t="shared" si="8"/>
      </c>
      <c r="E256" s="4">
        <f t="shared" si="9"/>
      </c>
      <c r="F256" s="5">
        <f t="shared" si="10"/>
      </c>
      <c r="G256" s="10"/>
    </row>
    <row r="257" spans="1:7" ht="12.75">
      <c r="A257" s="37">
        <v>245</v>
      </c>
      <c r="B257" s="1">
        <f t="shared" si="6"/>
      </c>
      <c r="C257" s="2">
        <f t="shared" si="7"/>
      </c>
      <c r="D257" s="3">
        <f t="shared" si="8"/>
      </c>
      <c r="E257" s="4">
        <f t="shared" si="9"/>
      </c>
      <c r="F257" s="5">
        <f t="shared" si="10"/>
      </c>
      <c r="G257" s="10"/>
    </row>
    <row r="258" spans="1:7" ht="12.75">
      <c r="A258" s="37">
        <v>246</v>
      </c>
      <c r="B258" s="1">
        <f t="shared" si="6"/>
      </c>
      <c r="C258" s="2">
        <f t="shared" si="7"/>
      </c>
      <c r="D258" s="3">
        <f t="shared" si="8"/>
      </c>
      <c r="E258" s="4">
        <f t="shared" si="9"/>
      </c>
      <c r="F258" s="5">
        <f t="shared" si="10"/>
      </c>
      <c r="G258" s="10"/>
    </row>
    <row r="259" spans="1:7" ht="12.75">
      <c r="A259" s="37">
        <v>247</v>
      </c>
      <c r="B259" s="1">
        <f t="shared" si="6"/>
      </c>
      <c r="C259" s="2">
        <f t="shared" si="7"/>
      </c>
      <c r="D259" s="3">
        <f t="shared" si="8"/>
      </c>
      <c r="E259" s="4">
        <f t="shared" si="9"/>
      </c>
      <c r="F259" s="5">
        <f t="shared" si="10"/>
      </c>
      <c r="G259" s="10"/>
    </row>
    <row r="260" spans="1:7" ht="12.75">
      <c r="A260" s="37">
        <v>248</v>
      </c>
      <c r="B260" s="1">
        <f t="shared" si="6"/>
      </c>
      <c r="C260" s="2">
        <f t="shared" si="7"/>
      </c>
      <c r="D260" s="3">
        <f t="shared" si="8"/>
      </c>
      <c r="E260" s="4">
        <f t="shared" si="9"/>
      </c>
      <c r="F260" s="5">
        <f t="shared" si="10"/>
      </c>
      <c r="G260" s="10"/>
    </row>
    <row r="261" spans="1:7" ht="12.75">
      <c r="A261" s="37">
        <v>249</v>
      </c>
      <c r="B261" s="1">
        <f t="shared" si="6"/>
      </c>
      <c r="C261" s="2">
        <f t="shared" si="7"/>
      </c>
      <c r="D261" s="3">
        <f t="shared" si="8"/>
      </c>
      <c r="E261" s="4">
        <f t="shared" si="9"/>
      </c>
      <c r="F261" s="5">
        <f t="shared" si="10"/>
      </c>
      <c r="G261" s="10"/>
    </row>
    <row r="262" spans="1:7" ht="12.75">
      <c r="A262" s="37">
        <v>250</v>
      </c>
      <c r="B262" s="1">
        <f t="shared" si="6"/>
      </c>
      <c r="C262" s="2">
        <f t="shared" si="7"/>
      </c>
      <c r="D262" s="3">
        <f t="shared" si="8"/>
      </c>
      <c r="E262" s="4">
        <f t="shared" si="9"/>
      </c>
      <c r="F262" s="5">
        <f t="shared" si="10"/>
      </c>
      <c r="G262" s="10"/>
    </row>
    <row r="263" spans="1:7" ht="12.75">
      <c r="A263" s="37">
        <v>251</v>
      </c>
      <c r="B263" s="1">
        <f t="shared" si="6"/>
      </c>
      <c r="C263" s="2">
        <f t="shared" si="7"/>
      </c>
      <c r="D263" s="3">
        <f t="shared" si="8"/>
      </c>
      <c r="E263" s="4">
        <f t="shared" si="9"/>
      </c>
      <c r="F263" s="5">
        <f t="shared" si="10"/>
      </c>
      <c r="G263" s="10"/>
    </row>
    <row r="264" spans="1:7" ht="12.75">
      <c r="A264" s="37">
        <v>252</v>
      </c>
      <c r="B264" s="1">
        <f t="shared" si="6"/>
      </c>
      <c r="C264" s="2">
        <f t="shared" si="7"/>
      </c>
      <c r="D264" s="3">
        <f t="shared" si="8"/>
      </c>
      <c r="E264" s="4">
        <f t="shared" si="9"/>
      </c>
      <c r="F264" s="5">
        <f t="shared" si="10"/>
      </c>
      <c r="G264" s="10"/>
    </row>
    <row r="265" spans="1:7" ht="12.75">
      <c r="A265" s="37">
        <v>253</v>
      </c>
      <c r="B265" s="1">
        <f t="shared" si="6"/>
      </c>
      <c r="C265" s="2">
        <f t="shared" si="7"/>
      </c>
      <c r="D265" s="3">
        <f t="shared" si="8"/>
      </c>
      <c r="E265" s="4">
        <f t="shared" si="9"/>
      </c>
      <c r="F265" s="5">
        <f t="shared" si="10"/>
      </c>
      <c r="G265" s="10"/>
    </row>
    <row r="266" spans="1:7" ht="12.75">
      <c r="A266" s="37">
        <v>254</v>
      </c>
      <c r="B266" s="1">
        <f t="shared" si="6"/>
      </c>
      <c r="C266" s="2">
        <f t="shared" si="7"/>
      </c>
      <c r="D266" s="3">
        <f t="shared" si="8"/>
      </c>
      <c r="E266" s="4">
        <f t="shared" si="9"/>
      </c>
      <c r="F266" s="5">
        <f t="shared" si="10"/>
      </c>
      <c r="G266" s="10"/>
    </row>
    <row r="267" spans="1:7" ht="12.75">
      <c r="A267" s="37">
        <v>255</v>
      </c>
      <c r="B267" s="1">
        <f t="shared" si="6"/>
      </c>
      <c r="C267" s="2">
        <f t="shared" si="7"/>
      </c>
      <c r="D267" s="3">
        <f t="shared" si="8"/>
      </c>
      <c r="E267" s="4">
        <f t="shared" si="9"/>
      </c>
      <c r="F267" s="5">
        <f t="shared" si="10"/>
      </c>
      <c r="G267" s="10"/>
    </row>
    <row r="268" spans="1:7" ht="12.75">
      <c r="A268" s="37">
        <v>256</v>
      </c>
      <c r="B268" s="1">
        <f t="shared" si="6"/>
      </c>
      <c r="C268" s="2">
        <f t="shared" si="7"/>
      </c>
      <c r="D268" s="3">
        <f t="shared" si="8"/>
      </c>
      <c r="E268" s="4">
        <f t="shared" si="9"/>
      </c>
      <c r="F268" s="5">
        <f t="shared" si="10"/>
      </c>
      <c r="G268" s="10"/>
    </row>
    <row r="269" spans="1:7" ht="12.75">
      <c r="A269" s="37">
        <v>257</v>
      </c>
      <c r="B269" s="1">
        <f t="shared" si="6"/>
      </c>
      <c r="C269" s="2">
        <f t="shared" si="7"/>
      </c>
      <c r="D269" s="3">
        <f t="shared" si="8"/>
      </c>
      <c r="E269" s="4">
        <f t="shared" si="9"/>
      </c>
      <c r="F269" s="5">
        <f t="shared" si="10"/>
      </c>
      <c r="G269" s="10"/>
    </row>
    <row r="270" spans="1:7" ht="12.75">
      <c r="A270" s="37">
        <v>258</v>
      </c>
      <c r="B270" s="1">
        <f t="shared" si="6"/>
      </c>
      <c r="C270" s="2">
        <f t="shared" si="7"/>
      </c>
      <c r="D270" s="3">
        <f t="shared" si="8"/>
      </c>
      <c r="E270" s="4">
        <f t="shared" si="9"/>
      </c>
      <c r="F270" s="5">
        <f t="shared" si="10"/>
      </c>
      <c r="G270" s="10"/>
    </row>
    <row r="271" spans="1:7" ht="12.75">
      <c r="A271" s="37">
        <v>259</v>
      </c>
      <c r="B271" s="1">
        <f aca="true" t="shared" si="11" ref="B271:B334">IF(A271&gt;$C$4*$C$5,"",A271&amp;" . termin")</f>
      </c>
      <c r="C271" s="2">
        <f aca="true" t="shared" si="12" ref="C271:C334">IF(A270&gt;=$C$4*$C$5,"",C270)</f>
      </c>
      <c r="D271" s="3">
        <f aca="true" t="shared" si="13" ref="D271:D334">IF(A270&gt;=$C$4*$C$5,"",F270*$C$3/$C$5)</f>
      </c>
      <c r="E271" s="4">
        <f aca="true" t="shared" si="14" ref="E271:E334">IF(A270&gt;=$C$4*$C$5,"",C271-D271)</f>
      </c>
      <c r="F271" s="5">
        <f aca="true" t="shared" si="15" ref="F271:F334">IF(E271="","",F270-E271)</f>
      </c>
      <c r="G271" s="10"/>
    </row>
    <row r="272" spans="1:7" ht="12.75">
      <c r="A272" s="37">
        <v>260</v>
      </c>
      <c r="B272" s="1">
        <f t="shared" si="11"/>
      </c>
      <c r="C272" s="2">
        <f t="shared" si="12"/>
      </c>
      <c r="D272" s="3">
        <f t="shared" si="13"/>
      </c>
      <c r="E272" s="4">
        <f t="shared" si="14"/>
      </c>
      <c r="F272" s="5">
        <f t="shared" si="15"/>
      </c>
      <c r="G272" s="10"/>
    </row>
    <row r="273" spans="1:7" ht="12.75">
      <c r="A273" s="37">
        <v>261</v>
      </c>
      <c r="B273" s="1">
        <f t="shared" si="11"/>
      </c>
      <c r="C273" s="2">
        <f t="shared" si="12"/>
      </c>
      <c r="D273" s="3">
        <f t="shared" si="13"/>
      </c>
      <c r="E273" s="4">
        <f t="shared" si="14"/>
      </c>
      <c r="F273" s="5">
        <f t="shared" si="15"/>
      </c>
      <c r="G273" s="10"/>
    </row>
    <row r="274" spans="1:7" ht="12.75">
      <c r="A274" s="37">
        <v>262</v>
      </c>
      <c r="B274" s="1">
        <f t="shared" si="11"/>
      </c>
      <c r="C274" s="2">
        <f t="shared" si="12"/>
      </c>
      <c r="D274" s="3">
        <f t="shared" si="13"/>
      </c>
      <c r="E274" s="4">
        <f t="shared" si="14"/>
      </c>
      <c r="F274" s="5">
        <f t="shared" si="15"/>
      </c>
      <c r="G274" s="10"/>
    </row>
    <row r="275" spans="1:7" ht="12.75">
      <c r="A275" s="37">
        <v>263</v>
      </c>
      <c r="B275" s="1">
        <f t="shared" si="11"/>
      </c>
      <c r="C275" s="2">
        <f t="shared" si="12"/>
      </c>
      <c r="D275" s="3">
        <f t="shared" si="13"/>
      </c>
      <c r="E275" s="4">
        <f t="shared" si="14"/>
      </c>
      <c r="F275" s="5">
        <f t="shared" si="15"/>
      </c>
      <c r="G275" s="10"/>
    </row>
    <row r="276" spans="1:7" ht="12.75">
      <c r="A276" s="37">
        <v>264</v>
      </c>
      <c r="B276" s="1">
        <f t="shared" si="11"/>
      </c>
      <c r="C276" s="2">
        <f t="shared" si="12"/>
      </c>
      <c r="D276" s="3">
        <f t="shared" si="13"/>
      </c>
      <c r="E276" s="4">
        <f t="shared" si="14"/>
      </c>
      <c r="F276" s="5">
        <f t="shared" si="15"/>
      </c>
      <c r="G276" s="10"/>
    </row>
    <row r="277" spans="1:7" ht="12.75">
      <c r="A277" s="37">
        <v>265</v>
      </c>
      <c r="B277" s="1">
        <f t="shared" si="11"/>
      </c>
      <c r="C277" s="2">
        <f t="shared" si="12"/>
      </c>
      <c r="D277" s="3">
        <f t="shared" si="13"/>
      </c>
      <c r="E277" s="4">
        <f t="shared" si="14"/>
      </c>
      <c r="F277" s="5">
        <f t="shared" si="15"/>
      </c>
      <c r="G277" s="10"/>
    </row>
    <row r="278" spans="1:7" ht="12.75">
      <c r="A278" s="37">
        <v>266</v>
      </c>
      <c r="B278" s="1">
        <f t="shared" si="11"/>
      </c>
      <c r="C278" s="2">
        <f t="shared" si="12"/>
      </c>
      <c r="D278" s="3">
        <f t="shared" si="13"/>
      </c>
      <c r="E278" s="4">
        <f t="shared" si="14"/>
      </c>
      <c r="F278" s="5">
        <f t="shared" si="15"/>
      </c>
      <c r="G278" s="10"/>
    </row>
    <row r="279" spans="1:7" ht="12.75">
      <c r="A279" s="37">
        <v>267</v>
      </c>
      <c r="B279" s="1">
        <f t="shared" si="11"/>
      </c>
      <c r="C279" s="2">
        <f t="shared" si="12"/>
      </c>
      <c r="D279" s="3">
        <f t="shared" si="13"/>
      </c>
      <c r="E279" s="4">
        <f t="shared" si="14"/>
      </c>
      <c r="F279" s="5">
        <f t="shared" si="15"/>
      </c>
      <c r="G279" s="10"/>
    </row>
    <row r="280" spans="1:7" ht="12.75">
      <c r="A280" s="37">
        <v>268</v>
      </c>
      <c r="B280" s="1">
        <f t="shared" si="11"/>
      </c>
      <c r="C280" s="2">
        <f t="shared" si="12"/>
      </c>
      <c r="D280" s="3">
        <f t="shared" si="13"/>
      </c>
      <c r="E280" s="4">
        <f t="shared" si="14"/>
      </c>
      <c r="F280" s="5">
        <f t="shared" si="15"/>
      </c>
      <c r="G280" s="10"/>
    </row>
    <row r="281" spans="1:7" ht="12.75">
      <c r="A281" s="37">
        <v>269</v>
      </c>
      <c r="B281" s="1">
        <f t="shared" si="11"/>
      </c>
      <c r="C281" s="2">
        <f t="shared" si="12"/>
      </c>
      <c r="D281" s="3">
        <f t="shared" si="13"/>
      </c>
      <c r="E281" s="4">
        <f t="shared" si="14"/>
      </c>
      <c r="F281" s="5">
        <f t="shared" si="15"/>
      </c>
      <c r="G281" s="10"/>
    </row>
    <row r="282" spans="1:7" ht="12.75">
      <c r="A282" s="37">
        <v>270</v>
      </c>
      <c r="B282" s="1">
        <f t="shared" si="11"/>
      </c>
      <c r="C282" s="2">
        <f t="shared" si="12"/>
      </c>
      <c r="D282" s="3">
        <f t="shared" si="13"/>
      </c>
      <c r="E282" s="4">
        <f t="shared" si="14"/>
      </c>
      <c r="F282" s="5">
        <f t="shared" si="15"/>
      </c>
      <c r="G282" s="10"/>
    </row>
    <row r="283" spans="1:7" ht="12.75">
      <c r="A283" s="37">
        <v>271</v>
      </c>
      <c r="B283" s="1">
        <f t="shared" si="11"/>
      </c>
      <c r="C283" s="2">
        <f t="shared" si="12"/>
      </c>
      <c r="D283" s="3">
        <f t="shared" si="13"/>
      </c>
      <c r="E283" s="4">
        <f t="shared" si="14"/>
      </c>
      <c r="F283" s="5">
        <f t="shared" si="15"/>
      </c>
      <c r="G283" s="10"/>
    </row>
    <row r="284" spans="1:7" ht="12.75">
      <c r="A284" s="37">
        <v>272</v>
      </c>
      <c r="B284" s="1">
        <f t="shared" si="11"/>
      </c>
      <c r="C284" s="2">
        <f t="shared" si="12"/>
      </c>
      <c r="D284" s="3">
        <f t="shared" si="13"/>
      </c>
      <c r="E284" s="4">
        <f t="shared" si="14"/>
      </c>
      <c r="F284" s="5">
        <f t="shared" si="15"/>
      </c>
      <c r="G284" s="10"/>
    </row>
    <row r="285" spans="1:7" ht="12.75">
      <c r="A285" s="37">
        <v>273</v>
      </c>
      <c r="B285" s="1">
        <f t="shared" si="11"/>
      </c>
      <c r="C285" s="2">
        <f t="shared" si="12"/>
      </c>
      <c r="D285" s="3">
        <f t="shared" si="13"/>
      </c>
      <c r="E285" s="4">
        <f t="shared" si="14"/>
      </c>
      <c r="F285" s="5">
        <f t="shared" si="15"/>
      </c>
      <c r="G285" s="10"/>
    </row>
    <row r="286" spans="1:7" ht="12.75">
      <c r="A286" s="37">
        <v>274</v>
      </c>
      <c r="B286" s="1">
        <f t="shared" si="11"/>
      </c>
      <c r="C286" s="2">
        <f t="shared" si="12"/>
      </c>
      <c r="D286" s="3">
        <f t="shared" si="13"/>
      </c>
      <c r="E286" s="4">
        <f t="shared" si="14"/>
      </c>
      <c r="F286" s="5">
        <f t="shared" si="15"/>
      </c>
      <c r="G286" s="10"/>
    </row>
    <row r="287" spans="1:7" ht="12.75">
      <c r="A287" s="37">
        <v>275</v>
      </c>
      <c r="B287" s="1">
        <f t="shared" si="11"/>
      </c>
      <c r="C287" s="2">
        <f t="shared" si="12"/>
      </c>
      <c r="D287" s="3">
        <f t="shared" si="13"/>
      </c>
      <c r="E287" s="4">
        <f t="shared" si="14"/>
      </c>
      <c r="F287" s="5">
        <f t="shared" si="15"/>
      </c>
      <c r="G287" s="10"/>
    </row>
    <row r="288" spans="1:7" ht="12.75">
      <c r="A288" s="37">
        <v>276</v>
      </c>
      <c r="B288" s="1">
        <f t="shared" si="11"/>
      </c>
      <c r="C288" s="2">
        <f t="shared" si="12"/>
      </c>
      <c r="D288" s="3">
        <f t="shared" si="13"/>
      </c>
      <c r="E288" s="4">
        <f t="shared" si="14"/>
      </c>
      <c r="F288" s="5">
        <f t="shared" si="15"/>
      </c>
      <c r="G288" s="10"/>
    </row>
    <row r="289" spans="1:7" ht="12.75">
      <c r="A289" s="37">
        <v>277</v>
      </c>
      <c r="B289" s="1">
        <f t="shared" si="11"/>
      </c>
      <c r="C289" s="2">
        <f t="shared" si="12"/>
      </c>
      <c r="D289" s="3">
        <f t="shared" si="13"/>
      </c>
      <c r="E289" s="4">
        <f t="shared" si="14"/>
      </c>
      <c r="F289" s="5">
        <f t="shared" si="15"/>
      </c>
      <c r="G289" s="10"/>
    </row>
    <row r="290" spans="1:7" ht="12.75">
      <c r="A290" s="37">
        <v>278</v>
      </c>
      <c r="B290" s="1">
        <f t="shared" si="11"/>
      </c>
      <c r="C290" s="2">
        <f t="shared" si="12"/>
      </c>
      <c r="D290" s="3">
        <f t="shared" si="13"/>
      </c>
      <c r="E290" s="4">
        <f t="shared" si="14"/>
      </c>
      <c r="F290" s="5">
        <f t="shared" si="15"/>
      </c>
      <c r="G290" s="10"/>
    </row>
    <row r="291" spans="1:7" ht="12.75">
      <c r="A291" s="37">
        <v>279</v>
      </c>
      <c r="B291" s="1">
        <f t="shared" si="11"/>
      </c>
      <c r="C291" s="2">
        <f t="shared" si="12"/>
      </c>
      <c r="D291" s="3">
        <f t="shared" si="13"/>
      </c>
      <c r="E291" s="4">
        <f t="shared" si="14"/>
      </c>
      <c r="F291" s="5">
        <f t="shared" si="15"/>
      </c>
      <c r="G291" s="10"/>
    </row>
    <row r="292" spans="1:7" ht="12.75">
      <c r="A292" s="37">
        <v>280</v>
      </c>
      <c r="B292" s="1">
        <f t="shared" si="11"/>
      </c>
      <c r="C292" s="2">
        <f t="shared" si="12"/>
      </c>
      <c r="D292" s="3">
        <f t="shared" si="13"/>
      </c>
      <c r="E292" s="4">
        <f t="shared" si="14"/>
      </c>
      <c r="F292" s="5">
        <f t="shared" si="15"/>
      </c>
      <c r="G292" s="10"/>
    </row>
    <row r="293" spans="1:7" ht="12.75">
      <c r="A293" s="37">
        <v>281</v>
      </c>
      <c r="B293" s="1">
        <f t="shared" si="11"/>
      </c>
      <c r="C293" s="2">
        <f t="shared" si="12"/>
      </c>
      <c r="D293" s="3">
        <f t="shared" si="13"/>
      </c>
      <c r="E293" s="4">
        <f t="shared" si="14"/>
      </c>
      <c r="F293" s="5">
        <f t="shared" si="15"/>
      </c>
      <c r="G293" s="10"/>
    </row>
    <row r="294" spans="1:7" ht="12.75">
      <c r="A294" s="37">
        <v>282</v>
      </c>
      <c r="B294" s="1">
        <f t="shared" si="11"/>
      </c>
      <c r="C294" s="2">
        <f t="shared" si="12"/>
      </c>
      <c r="D294" s="3">
        <f t="shared" si="13"/>
      </c>
      <c r="E294" s="4">
        <f t="shared" si="14"/>
      </c>
      <c r="F294" s="5">
        <f t="shared" si="15"/>
      </c>
      <c r="G294" s="10"/>
    </row>
    <row r="295" spans="1:7" ht="12.75">
      <c r="A295" s="37">
        <v>283</v>
      </c>
      <c r="B295" s="1">
        <f t="shared" si="11"/>
      </c>
      <c r="C295" s="2">
        <f t="shared" si="12"/>
      </c>
      <c r="D295" s="3">
        <f t="shared" si="13"/>
      </c>
      <c r="E295" s="4">
        <f t="shared" si="14"/>
      </c>
      <c r="F295" s="5">
        <f t="shared" si="15"/>
      </c>
      <c r="G295" s="10"/>
    </row>
    <row r="296" spans="1:7" ht="12.75">
      <c r="A296" s="37">
        <v>284</v>
      </c>
      <c r="B296" s="1">
        <f t="shared" si="11"/>
      </c>
      <c r="C296" s="2">
        <f t="shared" si="12"/>
      </c>
      <c r="D296" s="3">
        <f t="shared" si="13"/>
      </c>
      <c r="E296" s="4">
        <f t="shared" si="14"/>
      </c>
      <c r="F296" s="5">
        <f t="shared" si="15"/>
      </c>
      <c r="G296" s="10"/>
    </row>
    <row r="297" spans="1:7" ht="12.75">
      <c r="A297" s="37">
        <v>285</v>
      </c>
      <c r="B297" s="1">
        <f t="shared" si="11"/>
      </c>
      <c r="C297" s="2">
        <f t="shared" si="12"/>
      </c>
      <c r="D297" s="3">
        <f t="shared" si="13"/>
      </c>
      <c r="E297" s="4">
        <f t="shared" si="14"/>
      </c>
      <c r="F297" s="5">
        <f t="shared" si="15"/>
      </c>
      <c r="G297" s="10"/>
    </row>
    <row r="298" spans="1:7" ht="12.75">
      <c r="A298" s="37">
        <v>286</v>
      </c>
      <c r="B298" s="1">
        <f t="shared" si="11"/>
      </c>
      <c r="C298" s="2">
        <f t="shared" si="12"/>
      </c>
      <c r="D298" s="3">
        <f t="shared" si="13"/>
      </c>
      <c r="E298" s="4">
        <f t="shared" si="14"/>
      </c>
      <c r="F298" s="5">
        <f t="shared" si="15"/>
      </c>
      <c r="G298" s="10"/>
    </row>
    <row r="299" spans="1:7" ht="12.75">
      <c r="A299" s="37">
        <v>287</v>
      </c>
      <c r="B299" s="1">
        <f t="shared" si="11"/>
      </c>
      <c r="C299" s="2">
        <f t="shared" si="12"/>
      </c>
      <c r="D299" s="3">
        <f t="shared" si="13"/>
      </c>
      <c r="E299" s="4">
        <f t="shared" si="14"/>
      </c>
      <c r="F299" s="5">
        <f t="shared" si="15"/>
      </c>
      <c r="G299" s="10"/>
    </row>
    <row r="300" spans="1:7" ht="12.75">
      <c r="A300" s="37">
        <v>288</v>
      </c>
      <c r="B300" s="1">
        <f t="shared" si="11"/>
      </c>
      <c r="C300" s="2">
        <f t="shared" si="12"/>
      </c>
      <c r="D300" s="3">
        <f t="shared" si="13"/>
      </c>
      <c r="E300" s="4">
        <f t="shared" si="14"/>
      </c>
      <c r="F300" s="5">
        <f t="shared" si="15"/>
      </c>
      <c r="G300" s="10"/>
    </row>
    <row r="301" spans="1:7" ht="12.75">
      <c r="A301" s="37">
        <v>289</v>
      </c>
      <c r="B301" s="1">
        <f t="shared" si="11"/>
      </c>
      <c r="C301" s="2">
        <f t="shared" si="12"/>
      </c>
      <c r="D301" s="3">
        <f t="shared" si="13"/>
      </c>
      <c r="E301" s="4">
        <f t="shared" si="14"/>
      </c>
      <c r="F301" s="5">
        <f t="shared" si="15"/>
      </c>
      <c r="G301" s="10"/>
    </row>
    <row r="302" spans="1:7" ht="12.75">
      <c r="A302" s="37">
        <v>290</v>
      </c>
      <c r="B302" s="1">
        <f t="shared" si="11"/>
      </c>
      <c r="C302" s="2">
        <f t="shared" si="12"/>
      </c>
      <c r="D302" s="3">
        <f t="shared" si="13"/>
      </c>
      <c r="E302" s="4">
        <f t="shared" si="14"/>
      </c>
      <c r="F302" s="5">
        <f t="shared" si="15"/>
      </c>
      <c r="G302" s="10"/>
    </row>
    <row r="303" spans="1:7" ht="12.75">
      <c r="A303" s="37">
        <v>291</v>
      </c>
      <c r="B303" s="1">
        <f t="shared" si="11"/>
      </c>
      <c r="C303" s="2">
        <f t="shared" si="12"/>
      </c>
      <c r="D303" s="3">
        <f t="shared" si="13"/>
      </c>
      <c r="E303" s="4">
        <f t="shared" si="14"/>
      </c>
      <c r="F303" s="5">
        <f t="shared" si="15"/>
      </c>
      <c r="G303" s="10"/>
    </row>
    <row r="304" spans="1:7" ht="12.75">
      <c r="A304" s="37">
        <v>292</v>
      </c>
      <c r="B304" s="1">
        <f t="shared" si="11"/>
      </c>
      <c r="C304" s="2">
        <f t="shared" si="12"/>
      </c>
      <c r="D304" s="3">
        <f t="shared" si="13"/>
      </c>
      <c r="E304" s="4">
        <f t="shared" si="14"/>
      </c>
      <c r="F304" s="5">
        <f t="shared" si="15"/>
      </c>
      <c r="G304" s="10"/>
    </row>
    <row r="305" spans="1:7" ht="12.75">
      <c r="A305" s="37">
        <v>293</v>
      </c>
      <c r="B305" s="1">
        <f t="shared" si="11"/>
      </c>
      <c r="C305" s="2">
        <f t="shared" si="12"/>
      </c>
      <c r="D305" s="3">
        <f t="shared" si="13"/>
      </c>
      <c r="E305" s="4">
        <f t="shared" si="14"/>
      </c>
      <c r="F305" s="5">
        <f t="shared" si="15"/>
      </c>
      <c r="G305" s="10"/>
    </row>
    <row r="306" spans="1:7" ht="12.75">
      <c r="A306" s="37">
        <v>294</v>
      </c>
      <c r="B306" s="1">
        <f t="shared" si="11"/>
      </c>
      <c r="C306" s="2">
        <f t="shared" si="12"/>
      </c>
      <c r="D306" s="3">
        <f t="shared" si="13"/>
      </c>
      <c r="E306" s="4">
        <f t="shared" si="14"/>
      </c>
      <c r="F306" s="5">
        <f t="shared" si="15"/>
      </c>
      <c r="G306" s="10"/>
    </row>
    <row r="307" spans="1:7" ht="12.75">
      <c r="A307" s="37">
        <v>295</v>
      </c>
      <c r="B307" s="1">
        <f t="shared" si="11"/>
      </c>
      <c r="C307" s="2">
        <f t="shared" si="12"/>
      </c>
      <c r="D307" s="3">
        <f t="shared" si="13"/>
      </c>
      <c r="E307" s="4">
        <f t="shared" si="14"/>
      </c>
      <c r="F307" s="5">
        <f t="shared" si="15"/>
      </c>
      <c r="G307" s="10"/>
    </row>
    <row r="308" spans="1:7" ht="12.75">
      <c r="A308" s="37">
        <v>296</v>
      </c>
      <c r="B308" s="1">
        <f t="shared" si="11"/>
      </c>
      <c r="C308" s="2">
        <f t="shared" si="12"/>
      </c>
      <c r="D308" s="3">
        <f t="shared" si="13"/>
      </c>
      <c r="E308" s="4">
        <f t="shared" si="14"/>
      </c>
      <c r="F308" s="5">
        <f t="shared" si="15"/>
      </c>
      <c r="G308" s="10"/>
    </row>
    <row r="309" spans="1:7" ht="12.75">
      <c r="A309" s="37">
        <v>297</v>
      </c>
      <c r="B309" s="1">
        <f t="shared" si="11"/>
      </c>
      <c r="C309" s="2">
        <f t="shared" si="12"/>
      </c>
      <c r="D309" s="3">
        <f t="shared" si="13"/>
      </c>
      <c r="E309" s="4">
        <f t="shared" si="14"/>
      </c>
      <c r="F309" s="5">
        <f t="shared" si="15"/>
      </c>
      <c r="G309" s="10"/>
    </row>
    <row r="310" spans="1:7" ht="12.75">
      <c r="A310" s="37">
        <v>298</v>
      </c>
      <c r="B310" s="1">
        <f t="shared" si="11"/>
      </c>
      <c r="C310" s="2">
        <f t="shared" si="12"/>
      </c>
      <c r="D310" s="3">
        <f t="shared" si="13"/>
      </c>
      <c r="E310" s="4">
        <f t="shared" si="14"/>
      </c>
      <c r="F310" s="5">
        <f t="shared" si="15"/>
      </c>
      <c r="G310" s="10"/>
    </row>
    <row r="311" spans="1:7" ht="12.75">
      <c r="A311" s="37">
        <v>299</v>
      </c>
      <c r="B311" s="1">
        <f t="shared" si="11"/>
      </c>
      <c r="C311" s="2">
        <f t="shared" si="12"/>
      </c>
      <c r="D311" s="3">
        <f t="shared" si="13"/>
      </c>
      <c r="E311" s="4">
        <f t="shared" si="14"/>
      </c>
      <c r="F311" s="5">
        <f t="shared" si="15"/>
      </c>
      <c r="G311" s="10"/>
    </row>
    <row r="312" spans="1:7" ht="12.75">
      <c r="A312" s="37">
        <v>300</v>
      </c>
      <c r="B312" s="1">
        <f t="shared" si="11"/>
      </c>
      <c r="C312" s="2">
        <f t="shared" si="12"/>
      </c>
      <c r="D312" s="3">
        <f t="shared" si="13"/>
      </c>
      <c r="E312" s="4">
        <f t="shared" si="14"/>
      </c>
      <c r="F312" s="5">
        <f t="shared" si="15"/>
      </c>
      <c r="G312" s="10"/>
    </row>
    <row r="313" spans="1:7" ht="12.75">
      <c r="A313" s="37">
        <v>301</v>
      </c>
      <c r="B313" s="1">
        <f t="shared" si="11"/>
      </c>
      <c r="C313" s="2">
        <f t="shared" si="12"/>
      </c>
      <c r="D313" s="3">
        <f t="shared" si="13"/>
      </c>
      <c r="E313" s="4">
        <f t="shared" si="14"/>
      </c>
      <c r="F313" s="5">
        <f t="shared" si="15"/>
      </c>
      <c r="G313" s="10"/>
    </row>
    <row r="314" spans="1:7" ht="12.75">
      <c r="A314" s="37">
        <v>302</v>
      </c>
      <c r="B314" s="1">
        <f t="shared" si="11"/>
      </c>
      <c r="C314" s="2">
        <f t="shared" si="12"/>
      </c>
      <c r="D314" s="3">
        <f t="shared" si="13"/>
      </c>
      <c r="E314" s="4">
        <f t="shared" si="14"/>
      </c>
      <c r="F314" s="5">
        <f t="shared" si="15"/>
      </c>
      <c r="G314" s="10"/>
    </row>
    <row r="315" spans="1:7" ht="12.75">
      <c r="A315" s="37">
        <v>303</v>
      </c>
      <c r="B315" s="1">
        <f t="shared" si="11"/>
      </c>
      <c r="C315" s="2">
        <f t="shared" si="12"/>
      </c>
      <c r="D315" s="3">
        <f t="shared" si="13"/>
      </c>
      <c r="E315" s="4">
        <f t="shared" si="14"/>
      </c>
      <c r="F315" s="5">
        <f t="shared" si="15"/>
      </c>
      <c r="G315" s="10"/>
    </row>
    <row r="316" spans="1:7" ht="12.75">
      <c r="A316" s="37">
        <v>304</v>
      </c>
      <c r="B316" s="1">
        <f t="shared" si="11"/>
      </c>
      <c r="C316" s="2">
        <f t="shared" si="12"/>
      </c>
      <c r="D316" s="3">
        <f t="shared" si="13"/>
      </c>
      <c r="E316" s="4">
        <f t="shared" si="14"/>
      </c>
      <c r="F316" s="5">
        <f t="shared" si="15"/>
      </c>
      <c r="G316" s="10"/>
    </row>
    <row r="317" spans="1:7" ht="12.75">
      <c r="A317" s="37">
        <v>305</v>
      </c>
      <c r="B317" s="1">
        <f t="shared" si="11"/>
      </c>
      <c r="C317" s="2">
        <f t="shared" si="12"/>
      </c>
      <c r="D317" s="3">
        <f t="shared" si="13"/>
      </c>
      <c r="E317" s="4">
        <f t="shared" si="14"/>
      </c>
      <c r="F317" s="5">
        <f t="shared" si="15"/>
      </c>
      <c r="G317" s="10"/>
    </row>
    <row r="318" spans="1:7" ht="12.75">
      <c r="A318" s="37">
        <v>306</v>
      </c>
      <c r="B318" s="1">
        <f t="shared" si="11"/>
      </c>
      <c r="C318" s="2">
        <f t="shared" si="12"/>
      </c>
      <c r="D318" s="3">
        <f t="shared" si="13"/>
      </c>
      <c r="E318" s="4">
        <f t="shared" si="14"/>
      </c>
      <c r="F318" s="5">
        <f t="shared" si="15"/>
      </c>
      <c r="G318" s="10"/>
    </row>
    <row r="319" spans="1:7" ht="12.75">
      <c r="A319" s="37">
        <v>307</v>
      </c>
      <c r="B319" s="1">
        <f t="shared" si="11"/>
      </c>
      <c r="C319" s="2">
        <f t="shared" si="12"/>
      </c>
      <c r="D319" s="3">
        <f t="shared" si="13"/>
      </c>
      <c r="E319" s="4">
        <f t="shared" si="14"/>
      </c>
      <c r="F319" s="5">
        <f t="shared" si="15"/>
      </c>
      <c r="G319" s="10"/>
    </row>
    <row r="320" spans="1:7" ht="12.75">
      <c r="A320" s="37">
        <v>308</v>
      </c>
      <c r="B320" s="1">
        <f t="shared" si="11"/>
      </c>
      <c r="C320" s="2">
        <f t="shared" si="12"/>
      </c>
      <c r="D320" s="3">
        <f t="shared" si="13"/>
      </c>
      <c r="E320" s="4">
        <f t="shared" si="14"/>
      </c>
      <c r="F320" s="5">
        <f t="shared" si="15"/>
      </c>
      <c r="G320" s="10"/>
    </row>
    <row r="321" spans="1:7" ht="12.75">
      <c r="A321" s="37">
        <v>309</v>
      </c>
      <c r="B321" s="1">
        <f t="shared" si="11"/>
      </c>
      <c r="C321" s="2">
        <f t="shared" si="12"/>
      </c>
      <c r="D321" s="3">
        <f t="shared" si="13"/>
      </c>
      <c r="E321" s="4">
        <f t="shared" si="14"/>
      </c>
      <c r="F321" s="5">
        <f t="shared" si="15"/>
      </c>
      <c r="G321" s="10"/>
    </row>
    <row r="322" spans="1:7" ht="12.75">
      <c r="A322" s="37">
        <v>310</v>
      </c>
      <c r="B322" s="1">
        <f t="shared" si="11"/>
      </c>
      <c r="C322" s="2">
        <f t="shared" si="12"/>
      </c>
      <c r="D322" s="3">
        <f t="shared" si="13"/>
      </c>
      <c r="E322" s="4">
        <f t="shared" si="14"/>
      </c>
      <c r="F322" s="5">
        <f t="shared" si="15"/>
      </c>
      <c r="G322" s="10"/>
    </row>
    <row r="323" spans="1:7" ht="12.75">
      <c r="A323" s="37">
        <v>311</v>
      </c>
      <c r="B323" s="1">
        <f t="shared" si="11"/>
      </c>
      <c r="C323" s="2">
        <f t="shared" si="12"/>
      </c>
      <c r="D323" s="3">
        <f t="shared" si="13"/>
      </c>
      <c r="E323" s="4">
        <f t="shared" si="14"/>
      </c>
      <c r="F323" s="5">
        <f t="shared" si="15"/>
      </c>
      <c r="G323" s="10"/>
    </row>
    <row r="324" spans="1:7" ht="12.75">
      <c r="A324" s="37">
        <v>312</v>
      </c>
      <c r="B324" s="1">
        <f t="shared" si="11"/>
      </c>
      <c r="C324" s="2">
        <f t="shared" si="12"/>
      </c>
      <c r="D324" s="3">
        <f t="shared" si="13"/>
      </c>
      <c r="E324" s="4">
        <f t="shared" si="14"/>
      </c>
      <c r="F324" s="5">
        <f t="shared" si="15"/>
      </c>
      <c r="G324" s="10"/>
    </row>
    <row r="325" spans="1:7" ht="12.75">
      <c r="A325" s="37">
        <v>313</v>
      </c>
      <c r="B325" s="1">
        <f t="shared" si="11"/>
      </c>
      <c r="C325" s="2">
        <f t="shared" si="12"/>
      </c>
      <c r="D325" s="3">
        <f t="shared" si="13"/>
      </c>
      <c r="E325" s="4">
        <f t="shared" si="14"/>
      </c>
      <c r="F325" s="5">
        <f t="shared" si="15"/>
      </c>
      <c r="G325" s="10"/>
    </row>
    <row r="326" spans="1:7" ht="12.75">
      <c r="A326" s="37">
        <v>314</v>
      </c>
      <c r="B326" s="1">
        <f t="shared" si="11"/>
      </c>
      <c r="C326" s="2">
        <f t="shared" si="12"/>
      </c>
      <c r="D326" s="3">
        <f t="shared" si="13"/>
      </c>
      <c r="E326" s="4">
        <f t="shared" si="14"/>
      </c>
      <c r="F326" s="5">
        <f t="shared" si="15"/>
      </c>
      <c r="G326" s="10"/>
    </row>
    <row r="327" spans="1:7" ht="12.75">
      <c r="A327" s="37">
        <v>315</v>
      </c>
      <c r="B327" s="1">
        <f t="shared" si="11"/>
      </c>
      <c r="C327" s="2">
        <f t="shared" si="12"/>
      </c>
      <c r="D327" s="3">
        <f t="shared" si="13"/>
      </c>
      <c r="E327" s="4">
        <f t="shared" si="14"/>
      </c>
      <c r="F327" s="5">
        <f t="shared" si="15"/>
      </c>
      <c r="G327" s="10"/>
    </row>
    <row r="328" spans="1:7" ht="12.75">
      <c r="A328" s="37">
        <v>316</v>
      </c>
      <c r="B328" s="1">
        <f t="shared" si="11"/>
      </c>
      <c r="C328" s="2">
        <f t="shared" si="12"/>
      </c>
      <c r="D328" s="3">
        <f t="shared" si="13"/>
      </c>
      <c r="E328" s="4">
        <f t="shared" si="14"/>
      </c>
      <c r="F328" s="5">
        <f t="shared" si="15"/>
      </c>
      <c r="G328" s="10"/>
    </row>
    <row r="329" spans="1:7" ht="12.75">
      <c r="A329" s="37">
        <v>317</v>
      </c>
      <c r="B329" s="1">
        <f t="shared" si="11"/>
      </c>
      <c r="C329" s="2">
        <f t="shared" si="12"/>
      </c>
      <c r="D329" s="3">
        <f t="shared" si="13"/>
      </c>
      <c r="E329" s="4">
        <f t="shared" si="14"/>
      </c>
      <c r="F329" s="5">
        <f t="shared" si="15"/>
      </c>
      <c r="G329" s="10"/>
    </row>
    <row r="330" spans="1:7" ht="12.75">
      <c r="A330" s="37">
        <v>318</v>
      </c>
      <c r="B330" s="1">
        <f t="shared" si="11"/>
      </c>
      <c r="C330" s="2">
        <f t="shared" si="12"/>
      </c>
      <c r="D330" s="3">
        <f t="shared" si="13"/>
      </c>
      <c r="E330" s="4">
        <f t="shared" si="14"/>
      </c>
      <c r="F330" s="5">
        <f t="shared" si="15"/>
      </c>
      <c r="G330" s="10"/>
    </row>
    <row r="331" spans="1:7" ht="12.75">
      <c r="A331" s="37">
        <v>319</v>
      </c>
      <c r="B331" s="1">
        <f t="shared" si="11"/>
      </c>
      <c r="C331" s="2">
        <f t="shared" si="12"/>
      </c>
      <c r="D331" s="3">
        <f t="shared" si="13"/>
      </c>
      <c r="E331" s="4">
        <f t="shared" si="14"/>
      </c>
      <c r="F331" s="5">
        <f t="shared" si="15"/>
      </c>
      <c r="G331" s="10"/>
    </row>
    <row r="332" spans="1:7" ht="12.75">
      <c r="A332" s="37">
        <v>320</v>
      </c>
      <c r="B332" s="1">
        <f t="shared" si="11"/>
      </c>
      <c r="C332" s="2">
        <f t="shared" si="12"/>
      </c>
      <c r="D332" s="3">
        <f t="shared" si="13"/>
      </c>
      <c r="E332" s="4">
        <f t="shared" si="14"/>
      </c>
      <c r="F332" s="5">
        <f t="shared" si="15"/>
      </c>
      <c r="G332" s="10"/>
    </row>
    <row r="333" spans="1:7" ht="12.75">
      <c r="A333" s="37">
        <v>321</v>
      </c>
      <c r="B333" s="1">
        <f t="shared" si="11"/>
      </c>
      <c r="C333" s="2">
        <f t="shared" si="12"/>
      </c>
      <c r="D333" s="3">
        <f t="shared" si="13"/>
      </c>
      <c r="E333" s="4">
        <f t="shared" si="14"/>
      </c>
      <c r="F333" s="5">
        <f t="shared" si="15"/>
      </c>
      <c r="G333" s="10"/>
    </row>
    <row r="334" spans="1:7" ht="12.75">
      <c r="A334" s="37">
        <v>322</v>
      </c>
      <c r="B334" s="1">
        <f t="shared" si="11"/>
      </c>
      <c r="C334" s="2">
        <f t="shared" si="12"/>
      </c>
      <c r="D334" s="3">
        <f t="shared" si="13"/>
      </c>
      <c r="E334" s="4">
        <f t="shared" si="14"/>
      </c>
      <c r="F334" s="5">
        <f t="shared" si="15"/>
      </c>
      <c r="G334" s="10"/>
    </row>
    <row r="335" spans="1:7" ht="12.75">
      <c r="A335" s="37">
        <v>323</v>
      </c>
      <c r="B335" s="1">
        <f aca="true" t="shared" si="16" ref="B335:B398">IF(A335&gt;$C$4*$C$5,"",A335&amp;" . termin")</f>
      </c>
      <c r="C335" s="2">
        <f aca="true" t="shared" si="17" ref="C335:C398">IF(A334&gt;=$C$4*$C$5,"",C334)</f>
      </c>
      <c r="D335" s="3">
        <f aca="true" t="shared" si="18" ref="D335:D398">IF(A334&gt;=$C$4*$C$5,"",F334*$C$3/$C$5)</f>
      </c>
      <c r="E335" s="4">
        <f aca="true" t="shared" si="19" ref="E335:E398">IF(A334&gt;=$C$4*$C$5,"",C335-D335)</f>
      </c>
      <c r="F335" s="5">
        <f aca="true" t="shared" si="20" ref="F335:F398">IF(E335="","",F334-E335)</f>
      </c>
      <c r="G335" s="10"/>
    </row>
    <row r="336" spans="1:7" ht="12.75">
      <c r="A336" s="37">
        <v>324</v>
      </c>
      <c r="B336" s="1">
        <f t="shared" si="16"/>
      </c>
      <c r="C336" s="2">
        <f t="shared" si="17"/>
      </c>
      <c r="D336" s="3">
        <f t="shared" si="18"/>
      </c>
      <c r="E336" s="4">
        <f t="shared" si="19"/>
      </c>
      <c r="F336" s="5">
        <f t="shared" si="20"/>
      </c>
      <c r="G336" s="10"/>
    </row>
    <row r="337" spans="1:7" ht="12.75">
      <c r="A337" s="37">
        <v>325</v>
      </c>
      <c r="B337" s="1">
        <f t="shared" si="16"/>
      </c>
      <c r="C337" s="2">
        <f t="shared" si="17"/>
      </c>
      <c r="D337" s="3">
        <f t="shared" si="18"/>
      </c>
      <c r="E337" s="4">
        <f t="shared" si="19"/>
      </c>
      <c r="F337" s="5">
        <f t="shared" si="20"/>
      </c>
      <c r="G337" s="10"/>
    </row>
    <row r="338" spans="1:7" ht="12.75">
      <c r="A338" s="37">
        <v>326</v>
      </c>
      <c r="B338" s="1">
        <f t="shared" si="16"/>
      </c>
      <c r="C338" s="2">
        <f t="shared" si="17"/>
      </c>
      <c r="D338" s="3">
        <f t="shared" si="18"/>
      </c>
      <c r="E338" s="4">
        <f t="shared" si="19"/>
      </c>
      <c r="F338" s="5">
        <f t="shared" si="20"/>
      </c>
      <c r="G338" s="10"/>
    </row>
    <row r="339" spans="1:7" ht="12.75">
      <c r="A339" s="37">
        <v>327</v>
      </c>
      <c r="B339" s="1">
        <f t="shared" si="16"/>
      </c>
      <c r="C339" s="2">
        <f t="shared" si="17"/>
      </c>
      <c r="D339" s="3">
        <f t="shared" si="18"/>
      </c>
      <c r="E339" s="4">
        <f t="shared" si="19"/>
      </c>
      <c r="F339" s="5">
        <f t="shared" si="20"/>
      </c>
      <c r="G339" s="10"/>
    </row>
    <row r="340" spans="1:7" ht="12.75">
      <c r="A340" s="37">
        <v>328</v>
      </c>
      <c r="B340" s="1">
        <f t="shared" si="16"/>
      </c>
      <c r="C340" s="2">
        <f t="shared" si="17"/>
      </c>
      <c r="D340" s="3">
        <f t="shared" si="18"/>
      </c>
      <c r="E340" s="4">
        <f t="shared" si="19"/>
      </c>
      <c r="F340" s="5">
        <f t="shared" si="20"/>
      </c>
      <c r="G340" s="10"/>
    </row>
    <row r="341" spans="1:7" ht="12.75">
      <c r="A341" s="37">
        <v>329</v>
      </c>
      <c r="B341" s="1">
        <f t="shared" si="16"/>
      </c>
      <c r="C341" s="2">
        <f t="shared" si="17"/>
      </c>
      <c r="D341" s="3">
        <f t="shared" si="18"/>
      </c>
      <c r="E341" s="4">
        <f t="shared" si="19"/>
      </c>
      <c r="F341" s="5">
        <f t="shared" si="20"/>
      </c>
      <c r="G341" s="10"/>
    </row>
    <row r="342" spans="1:7" ht="12.75">
      <c r="A342" s="37">
        <v>330</v>
      </c>
      <c r="B342" s="1">
        <f t="shared" si="16"/>
      </c>
      <c r="C342" s="2">
        <f t="shared" si="17"/>
      </c>
      <c r="D342" s="3">
        <f t="shared" si="18"/>
      </c>
      <c r="E342" s="4">
        <f t="shared" si="19"/>
      </c>
      <c r="F342" s="5">
        <f t="shared" si="20"/>
      </c>
      <c r="G342" s="10"/>
    </row>
    <row r="343" spans="1:7" ht="12.75">
      <c r="A343" s="37">
        <v>331</v>
      </c>
      <c r="B343" s="1">
        <f t="shared" si="16"/>
      </c>
      <c r="C343" s="2">
        <f t="shared" si="17"/>
      </c>
      <c r="D343" s="3">
        <f t="shared" si="18"/>
      </c>
      <c r="E343" s="4">
        <f t="shared" si="19"/>
      </c>
      <c r="F343" s="5">
        <f t="shared" si="20"/>
      </c>
      <c r="G343" s="10"/>
    </row>
    <row r="344" spans="1:7" ht="12.75">
      <c r="A344" s="37">
        <v>332</v>
      </c>
      <c r="B344" s="1">
        <f t="shared" si="16"/>
      </c>
      <c r="C344" s="2">
        <f t="shared" si="17"/>
      </c>
      <c r="D344" s="3">
        <f t="shared" si="18"/>
      </c>
      <c r="E344" s="4">
        <f t="shared" si="19"/>
      </c>
      <c r="F344" s="5">
        <f t="shared" si="20"/>
      </c>
      <c r="G344" s="10"/>
    </row>
    <row r="345" spans="1:7" ht="12.75">
      <c r="A345" s="37">
        <v>333</v>
      </c>
      <c r="B345" s="1">
        <f t="shared" si="16"/>
      </c>
      <c r="C345" s="2">
        <f t="shared" si="17"/>
      </c>
      <c r="D345" s="3">
        <f t="shared" si="18"/>
      </c>
      <c r="E345" s="4">
        <f t="shared" si="19"/>
      </c>
      <c r="F345" s="5">
        <f t="shared" si="20"/>
      </c>
      <c r="G345" s="10"/>
    </row>
    <row r="346" spans="1:7" ht="12.75">
      <c r="A346" s="37">
        <v>334</v>
      </c>
      <c r="B346" s="1">
        <f t="shared" si="16"/>
      </c>
      <c r="C346" s="2">
        <f t="shared" si="17"/>
      </c>
      <c r="D346" s="3">
        <f t="shared" si="18"/>
      </c>
      <c r="E346" s="4">
        <f t="shared" si="19"/>
      </c>
      <c r="F346" s="5">
        <f t="shared" si="20"/>
      </c>
      <c r="G346" s="10"/>
    </row>
    <row r="347" spans="1:7" ht="12.75">
      <c r="A347" s="37">
        <v>335</v>
      </c>
      <c r="B347" s="1">
        <f t="shared" si="16"/>
      </c>
      <c r="C347" s="2">
        <f t="shared" si="17"/>
      </c>
      <c r="D347" s="3">
        <f t="shared" si="18"/>
      </c>
      <c r="E347" s="4">
        <f t="shared" si="19"/>
      </c>
      <c r="F347" s="5">
        <f t="shared" si="20"/>
      </c>
      <c r="G347" s="10"/>
    </row>
    <row r="348" spans="1:7" ht="12.75">
      <c r="A348" s="37">
        <v>336</v>
      </c>
      <c r="B348" s="1">
        <f t="shared" si="16"/>
      </c>
      <c r="C348" s="2">
        <f t="shared" si="17"/>
      </c>
      <c r="D348" s="3">
        <f t="shared" si="18"/>
      </c>
      <c r="E348" s="4">
        <f t="shared" si="19"/>
      </c>
      <c r="F348" s="5">
        <f t="shared" si="20"/>
      </c>
      <c r="G348" s="10"/>
    </row>
    <row r="349" spans="1:7" ht="12.75">
      <c r="A349" s="37">
        <v>337</v>
      </c>
      <c r="B349" s="1">
        <f t="shared" si="16"/>
      </c>
      <c r="C349" s="2">
        <f t="shared" si="17"/>
      </c>
      <c r="D349" s="3">
        <f t="shared" si="18"/>
      </c>
      <c r="E349" s="4">
        <f t="shared" si="19"/>
      </c>
      <c r="F349" s="5">
        <f t="shared" si="20"/>
      </c>
      <c r="G349" s="10"/>
    </row>
    <row r="350" spans="1:7" ht="12.75">
      <c r="A350" s="37">
        <v>338</v>
      </c>
      <c r="B350" s="1">
        <f t="shared" si="16"/>
      </c>
      <c r="C350" s="2">
        <f t="shared" si="17"/>
      </c>
      <c r="D350" s="3">
        <f t="shared" si="18"/>
      </c>
      <c r="E350" s="4">
        <f t="shared" si="19"/>
      </c>
      <c r="F350" s="5">
        <f t="shared" si="20"/>
      </c>
      <c r="G350" s="10"/>
    </row>
    <row r="351" spans="1:7" ht="12.75">
      <c r="A351" s="37">
        <v>339</v>
      </c>
      <c r="B351" s="1">
        <f t="shared" si="16"/>
      </c>
      <c r="C351" s="2">
        <f t="shared" si="17"/>
      </c>
      <c r="D351" s="3">
        <f t="shared" si="18"/>
      </c>
      <c r="E351" s="4">
        <f t="shared" si="19"/>
      </c>
      <c r="F351" s="5">
        <f t="shared" si="20"/>
      </c>
      <c r="G351" s="10"/>
    </row>
    <row r="352" spans="1:7" ht="12.75">
      <c r="A352" s="37">
        <v>340</v>
      </c>
      <c r="B352" s="1">
        <f t="shared" si="16"/>
      </c>
      <c r="C352" s="2">
        <f t="shared" si="17"/>
      </c>
      <c r="D352" s="3">
        <f t="shared" si="18"/>
      </c>
      <c r="E352" s="4">
        <f t="shared" si="19"/>
      </c>
      <c r="F352" s="5">
        <f t="shared" si="20"/>
      </c>
      <c r="G352" s="10"/>
    </row>
    <row r="353" spans="1:7" ht="12.75">
      <c r="A353" s="37">
        <v>341</v>
      </c>
      <c r="B353" s="1">
        <f t="shared" si="16"/>
      </c>
      <c r="C353" s="2">
        <f t="shared" si="17"/>
      </c>
      <c r="D353" s="3">
        <f t="shared" si="18"/>
      </c>
      <c r="E353" s="4">
        <f t="shared" si="19"/>
      </c>
      <c r="F353" s="5">
        <f t="shared" si="20"/>
      </c>
      <c r="G353" s="10"/>
    </row>
    <row r="354" spans="1:7" ht="12.75">
      <c r="A354" s="37">
        <v>342</v>
      </c>
      <c r="B354" s="1">
        <f t="shared" si="16"/>
      </c>
      <c r="C354" s="2">
        <f t="shared" si="17"/>
      </c>
      <c r="D354" s="3">
        <f t="shared" si="18"/>
      </c>
      <c r="E354" s="4">
        <f t="shared" si="19"/>
      </c>
      <c r="F354" s="5">
        <f t="shared" si="20"/>
      </c>
      <c r="G354" s="10"/>
    </row>
    <row r="355" spans="1:7" ht="12.75">
      <c r="A355" s="37">
        <v>343</v>
      </c>
      <c r="B355" s="1">
        <f t="shared" si="16"/>
      </c>
      <c r="C355" s="2">
        <f t="shared" si="17"/>
      </c>
      <c r="D355" s="3">
        <f t="shared" si="18"/>
      </c>
      <c r="E355" s="4">
        <f t="shared" si="19"/>
      </c>
      <c r="F355" s="5">
        <f t="shared" si="20"/>
      </c>
      <c r="G355" s="10"/>
    </row>
    <row r="356" spans="1:7" ht="12.75">
      <c r="A356" s="37">
        <v>344</v>
      </c>
      <c r="B356" s="1">
        <f t="shared" si="16"/>
      </c>
      <c r="C356" s="2">
        <f t="shared" si="17"/>
      </c>
      <c r="D356" s="3">
        <f t="shared" si="18"/>
      </c>
      <c r="E356" s="4">
        <f t="shared" si="19"/>
      </c>
      <c r="F356" s="5">
        <f t="shared" si="20"/>
      </c>
      <c r="G356" s="10"/>
    </row>
    <row r="357" spans="1:7" ht="12.75">
      <c r="A357" s="37">
        <v>345</v>
      </c>
      <c r="B357" s="1">
        <f t="shared" si="16"/>
      </c>
      <c r="C357" s="2">
        <f t="shared" si="17"/>
      </c>
      <c r="D357" s="3">
        <f t="shared" si="18"/>
      </c>
      <c r="E357" s="4">
        <f t="shared" si="19"/>
      </c>
      <c r="F357" s="5">
        <f t="shared" si="20"/>
      </c>
      <c r="G357" s="10"/>
    </row>
    <row r="358" spans="1:7" ht="12.75">
      <c r="A358" s="37">
        <v>346</v>
      </c>
      <c r="B358" s="1">
        <f t="shared" si="16"/>
      </c>
      <c r="C358" s="2">
        <f t="shared" si="17"/>
      </c>
      <c r="D358" s="3">
        <f t="shared" si="18"/>
      </c>
      <c r="E358" s="4">
        <f t="shared" si="19"/>
      </c>
      <c r="F358" s="5">
        <f t="shared" si="20"/>
      </c>
      <c r="G358" s="10"/>
    </row>
    <row r="359" spans="1:7" ht="12.75">
      <c r="A359" s="37">
        <v>347</v>
      </c>
      <c r="B359" s="1">
        <f t="shared" si="16"/>
      </c>
      <c r="C359" s="2">
        <f t="shared" si="17"/>
      </c>
      <c r="D359" s="3">
        <f t="shared" si="18"/>
      </c>
      <c r="E359" s="4">
        <f t="shared" si="19"/>
      </c>
      <c r="F359" s="5">
        <f t="shared" si="20"/>
      </c>
      <c r="G359" s="10"/>
    </row>
    <row r="360" spans="1:7" ht="12.75">
      <c r="A360" s="37">
        <v>348</v>
      </c>
      <c r="B360" s="1">
        <f t="shared" si="16"/>
      </c>
      <c r="C360" s="2">
        <f t="shared" si="17"/>
      </c>
      <c r="D360" s="3">
        <f t="shared" si="18"/>
      </c>
      <c r="E360" s="4">
        <f t="shared" si="19"/>
      </c>
      <c r="F360" s="5">
        <f t="shared" si="20"/>
      </c>
      <c r="G360" s="10"/>
    </row>
    <row r="361" spans="1:7" ht="12.75">
      <c r="A361" s="37">
        <v>349</v>
      </c>
      <c r="B361" s="1">
        <f t="shared" si="16"/>
      </c>
      <c r="C361" s="2">
        <f t="shared" si="17"/>
      </c>
      <c r="D361" s="3">
        <f t="shared" si="18"/>
      </c>
      <c r="E361" s="4">
        <f t="shared" si="19"/>
      </c>
      <c r="F361" s="5">
        <f t="shared" si="20"/>
      </c>
      <c r="G361" s="10"/>
    </row>
    <row r="362" spans="1:7" ht="12.75">
      <c r="A362" s="37">
        <v>350</v>
      </c>
      <c r="B362" s="1">
        <f t="shared" si="16"/>
      </c>
      <c r="C362" s="2">
        <f t="shared" si="17"/>
      </c>
      <c r="D362" s="3">
        <f t="shared" si="18"/>
      </c>
      <c r="E362" s="4">
        <f t="shared" si="19"/>
      </c>
      <c r="F362" s="5">
        <f t="shared" si="20"/>
      </c>
      <c r="G362" s="10"/>
    </row>
    <row r="363" spans="1:7" ht="12.75">
      <c r="A363" s="37">
        <v>351</v>
      </c>
      <c r="B363" s="1">
        <f t="shared" si="16"/>
      </c>
      <c r="C363" s="2">
        <f t="shared" si="17"/>
      </c>
      <c r="D363" s="3">
        <f t="shared" si="18"/>
      </c>
      <c r="E363" s="4">
        <f t="shared" si="19"/>
      </c>
      <c r="F363" s="5">
        <f t="shared" si="20"/>
      </c>
      <c r="G363" s="10"/>
    </row>
    <row r="364" spans="1:7" ht="12.75">
      <c r="A364" s="37">
        <v>352</v>
      </c>
      <c r="B364" s="1">
        <f t="shared" si="16"/>
      </c>
      <c r="C364" s="2">
        <f t="shared" si="17"/>
      </c>
      <c r="D364" s="3">
        <f t="shared" si="18"/>
      </c>
      <c r="E364" s="4">
        <f t="shared" si="19"/>
      </c>
      <c r="F364" s="5">
        <f t="shared" si="20"/>
      </c>
      <c r="G364" s="10"/>
    </row>
    <row r="365" spans="1:7" ht="12.75">
      <c r="A365" s="37">
        <v>353</v>
      </c>
      <c r="B365" s="1">
        <f t="shared" si="16"/>
      </c>
      <c r="C365" s="2">
        <f t="shared" si="17"/>
      </c>
      <c r="D365" s="3">
        <f t="shared" si="18"/>
      </c>
      <c r="E365" s="4">
        <f t="shared" si="19"/>
      </c>
      <c r="F365" s="5">
        <f t="shared" si="20"/>
      </c>
      <c r="G365" s="10"/>
    </row>
    <row r="366" spans="1:7" ht="12.75">
      <c r="A366" s="37">
        <v>354</v>
      </c>
      <c r="B366" s="1">
        <f t="shared" si="16"/>
      </c>
      <c r="C366" s="2">
        <f t="shared" si="17"/>
      </c>
      <c r="D366" s="3">
        <f t="shared" si="18"/>
      </c>
      <c r="E366" s="4">
        <f t="shared" si="19"/>
      </c>
      <c r="F366" s="5">
        <f t="shared" si="20"/>
      </c>
      <c r="G366" s="10"/>
    </row>
    <row r="367" spans="1:7" ht="12.75">
      <c r="A367" s="37">
        <v>355</v>
      </c>
      <c r="B367" s="1">
        <f t="shared" si="16"/>
      </c>
      <c r="C367" s="2">
        <f t="shared" si="17"/>
      </c>
      <c r="D367" s="3">
        <f t="shared" si="18"/>
      </c>
      <c r="E367" s="4">
        <f t="shared" si="19"/>
      </c>
      <c r="F367" s="5">
        <f t="shared" si="20"/>
      </c>
      <c r="G367" s="10"/>
    </row>
    <row r="368" spans="1:7" ht="12.75">
      <c r="A368" s="37">
        <v>356</v>
      </c>
      <c r="B368" s="1">
        <f t="shared" si="16"/>
      </c>
      <c r="C368" s="2">
        <f t="shared" si="17"/>
      </c>
      <c r="D368" s="3">
        <f t="shared" si="18"/>
      </c>
      <c r="E368" s="4">
        <f t="shared" si="19"/>
      </c>
      <c r="F368" s="5">
        <f t="shared" si="20"/>
      </c>
      <c r="G368" s="10"/>
    </row>
    <row r="369" spans="1:7" ht="12.75">
      <c r="A369" s="37">
        <v>357</v>
      </c>
      <c r="B369" s="1">
        <f t="shared" si="16"/>
      </c>
      <c r="C369" s="2">
        <f t="shared" si="17"/>
      </c>
      <c r="D369" s="3">
        <f t="shared" si="18"/>
      </c>
      <c r="E369" s="4">
        <f t="shared" si="19"/>
      </c>
      <c r="F369" s="5">
        <f t="shared" si="20"/>
      </c>
      <c r="G369" s="10"/>
    </row>
    <row r="370" spans="1:7" ht="12.75">
      <c r="A370" s="37">
        <v>358</v>
      </c>
      <c r="B370" s="1">
        <f t="shared" si="16"/>
      </c>
      <c r="C370" s="2">
        <f t="shared" si="17"/>
      </c>
      <c r="D370" s="3">
        <f t="shared" si="18"/>
      </c>
      <c r="E370" s="4">
        <f t="shared" si="19"/>
      </c>
      <c r="F370" s="5">
        <f t="shared" si="20"/>
      </c>
      <c r="G370" s="10"/>
    </row>
    <row r="371" spans="1:7" ht="12.75">
      <c r="A371" s="37">
        <v>359</v>
      </c>
      <c r="B371" s="1">
        <f t="shared" si="16"/>
      </c>
      <c r="C371" s="2">
        <f t="shared" si="17"/>
      </c>
      <c r="D371" s="3">
        <f t="shared" si="18"/>
      </c>
      <c r="E371" s="4">
        <f t="shared" si="19"/>
      </c>
      <c r="F371" s="5">
        <f t="shared" si="20"/>
      </c>
      <c r="G371" s="10"/>
    </row>
    <row r="372" spans="1:7" ht="12.75">
      <c r="A372" s="37">
        <v>360</v>
      </c>
      <c r="B372" s="1">
        <f t="shared" si="16"/>
      </c>
      <c r="C372" s="2">
        <f t="shared" si="17"/>
      </c>
      <c r="D372" s="3">
        <f t="shared" si="18"/>
      </c>
      <c r="E372" s="4">
        <f t="shared" si="19"/>
      </c>
      <c r="F372" s="5">
        <f t="shared" si="20"/>
      </c>
      <c r="G372" s="10"/>
    </row>
    <row r="373" spans="1:7" ht="12.75">
      <c r="A373" s="37">
        <v>361</v>
      </c>
      <c r="B373" s="1">
        <f t="shared" si="16"/>
      </c>
      <c r="C373" s="2">
        <f t="shared" si="17"/>
      </c>
      <c r="D373" s="3">
        <f t="shared" si="18"/>
      </c>
      <c r="E373" s="4">
        <f t="shared" si="19"/>
      </c>
      <c r="F373" s="5">
        <f t="shared" si="20"/>
      </c>
      <c r="G373" s="10"/>
    </row>
    <row r="374" spans="1:7" ht="12.75">
      <c r="A374" s="37">
        <v>362</v>
      </c>
      <c r="B374" s="1">
        <f t="shared" si="16"/>
      </c>
      <c r="C374" s="2">
        <f t="shared" si="17"/>
      </c>
      <c r="D374" s="3">
        <f t="shared" si="18"/>
      </c>
      <c r="E374" s="4">
        <f t="shared" si="19"/>
      </c>
      <c r="F374" s="5">
        <f t="shared" si="20"/>
      </c>
      <c r="G374" s="10"/>
    </row>
    <row r="375" spans="1:7" ht="12.75">
      <c r="A375" s="37">
        <v>363</v>
      </c>
      <c r="B375" s="1">
        <f t="shared" si="16"/>
      </c>
      <c r="C375" s="2">
        <f t="shared" si="17"/>
      </c>
      <c r="D375" s="3">
        <f t="shared" si="18"/>
      </c>
      <c r="E375" s="4">
        <f t="shared" si="19"/>
      </c>
      <c r="F375" s="5">
        <f t="shared" si="20"/>
      </c>
      <c r="G375" s="10"/>
    </row>
    <row r="376" spans="1:7" ht="12.75">
      <c r="A376" s="37">
        <v>364</v>
      </c>
      <c r="B376" s="1">
        <f t="shared" si="16"/>
      </c>
      <c r="C376" s="2">
        <f t="shared" si="17"/>
      </c>
      <c r="D376" s="3">
        <f t="shared" si="18"/>
      </c>
      <c r="E376" s="4">
        <f t="shared" si="19"/>
      </c>
      <c r="F376" s="5">
        <f t="shared" si="20"/>
      </c>
      <c r="G376" s="10"/>
    </row>
    <row r="377" spans="1:7" ht="12.75">
      <c r="A377" s="37">
        <v>365</v>
      </c>
      <c r="B377" s="1">
        <f t="shared" si="16"/>
      </c>
      <c r="C377" s="2">
        <f t="shared" si="17"/>
      </c>
      <c r="D377" s="3">
        <f t="shared" si="18"/>
      </c>
      <c r="E377" s="4">
        <f t="shared" si="19"/>
      </c>
      <c r="F377" s="5">
        <f t="shared" si="20"/>
      </c>
      <c r="G377" s="10"/>
    </row>
    <row r="378" spans="1:7" ht="12.75">
      <c r="A378" s="37">
        <v>366</v>
      </c>
      <c r="B378" s="1">
        <f t="shared" si="16"/>
      </c>
      <c r="C378" s="2">
        <f t="shared" si="17"/>
      </c>
      <c r="D378" s="3">
        <f t="shared" si="18"/>
      </c>
      <c r="E378" s="4">
        <f t="shared" si="19"/>
      </c>
      <c r="F378" s="5">
        <f t="shared" si="20"/>
      </c>
      <c r="G378" s="10"/>
    </row>
    <row r="379" spans="1:7" ht="12.75">
      <c r="A379" s="37">
        <v>367</v>
      </c>
      <c r="B379" s="1">
        <f t="shared" si="16"/>
      </c>
      <c r="C379" s="2">
        <f t="shared" si="17"/>
      </c>
      <c r="D379" s="3">
        <f t="shared" si="18"/>
      </c>
      <c r="E379" s="4">
        <f t="shared" si="19"/>
      </c>
      <c r="F379" s="5">
        <f t="shared" si="20"/>
      </c>
      <c r="G379" s="10"/>
    </row>
    <row r="380" spans="1:7" ht="12.75">
      <c r="A380" s="37">
        <v>368</v>
      </c>
      <c r="B380" s="1">
        <f t="shared" si="16"/>
      </c>
      <c r="C380" s="2">
        <f t="shared" si="17"/>
      </c>
      <c r="D380" s="3">
        <f t="shared" si="18"/>
      </c>
      <c r="E380" s="4">
        <f t="shared" si="19"/>
      </c>
      <c r="F380" s="5">
        <f t="shared" si="20"/>
      </c>
      <c r="G380" s="10"/>
    </row>
    <row r="381" spans="1:7" ht="12.75">
      <c r="A381" s="37">
        <v>369</v>
      </c>
      <c r="B381" s="1">
        <f t="shared" si="16"/>
      </c>
      <c r="C381" s="2">
        <f t="shared" si="17"/>
      </c>
      <c r="D381" s="3">
        <f t="shared" si="18"/>
      </c>
      <c r="E381" s="4">
        <f t="shared" si="19"/>
      </c>
      <c r="F381" s="5">
        <f t="shared" si="20"/>
      </c>
      <c r="G381" s="10"/>
    </row>
    <row r="382" spans="1:7" ht="12.75">
      <c r="A382" s="37">
        <v>370</v>
      </c>
      <c r="B382" s="1">
        <f t="shared" si="16"/>
      </c>
      <c r="C382" s="2">
        <f t="shared" si="17"/>
      </c>
      <c r="D382" s="3">
        <f t="shared" si="18"/>
      </c>
      <c r="E382" s="4">
        <f t="shared" si="19"/>
      </c>
      <c r="F382" s="5">
        <f t="shared" si="20"/>
      </c>
      <c r="G382" s="10"/>
    </row>
    <row r="383" spans="1:7" ht="12.75">
      <c r="A383" s="37">
        <v>371</v>
      </c>
      <c r="B383" s="1">
        <f t="shared" si="16"/>
      </c>
      <c r="C383" s="2">
        <f t="shared" si="17"/>
      </c>
      <c r="D383" s="3">
        <f t="shared" si="18"/>
      </c>
      <c r="E383" s="4">
        <f t="shared" si="19"/>
      </c>
      <c r="F383" s="5">
        <f t="shared" si="20"/>
      </c>
      <c r="G383" s="10"/>
    </row>
    <row r="384" spans="1:7" ht="12.75">
      <c r="A384" s="37">
        <v>372</v>
      </c>
      <c r="B384" s="1">
        <f t="shared" si="16"/>
      </c>
      <c r="C384" s="2">
        <f t="shared" si="17"/>
      </c>
      <c r="D384" s="3">
        <f t="shared" si="18"/>
      </c>
      <c r="E384" s="4">
        <f t="shared" si="19"/>
      </c>
      <c r="F384" s="5">
        <f t="shared" si="20"/>
      </c>
      <c r="G384" s="10"/>
    </row>
    <row r="385" spans="1:7" ht="12.75">
      <c r="A385" s="37">
        <v>373</v>
      </c>
      <c r="B385" s="1">
        <f t="shared" si="16"/>
      </c>
      <c r="C385" s="2">
        <f t="shared" si="17"/>
      </c>
      <c r="D385" s="3">
        <f t="shared" si="18"/>
      </c>
      <c r="E385" s="4">
        <f t="shared" si="19"/>
      </c>
      <c r="F385" s="5">
        <f t="shared" si="20"/>
      </c>
      <c r="G385" s="10"/>
    </row>
    <row r="386" spans="1:7" ht="12.75">
      <c r="A386" s="37">
        <v>374</v>
      </c>
      <c r="B386" s="1">
        <f t="shared" si="16"/>
      </c>
      <c r="C386" s="2">
        <f t="shared" si="17"/>
      </c>
      <c r="D386" s="3">
        <f t="shared" si="18"/>
      </c>
      <c r="E386" s="4">
        <f t="shared" si="19"/>
      </c>
      <c r="F386" s="5">
        <f t="shared" si="20"/>
      </c>
      <c r="G386" s="10"/>
    </row>
    <row r="387" spans="1:7" ht="12.75">
      <c r="A387" s="37">
        <v>375</v>
      </c>
      <c r="B387" s="1">
        <f t="shared" si="16"/>
      </c>
      <c r="C387" s="2">
        <f t="shared" si="17"/>
      </c>
      <c r="D387" s="3">
        <f t="shared" si="18"/>
      </c>
      <c r="E387" s="4">
        <f t="shared" si="19"/>
      </c>
      <c r="F387" s="5">
        <f t="shared" si="20"/>
      </c>
      <c r="G387" s="10"/>
    </row>
    <row r="388" spans="1:7" ht="12.75">
      <c r="A388" s="37">
        <v>376</v>
      </c>
      <c r="B388" s="1">
        <f t="shared" si="16"/>
      </c>
      <c r="C388" s="2">
        <f t="shared" si="17"/>
      </c>
      <c r="D388" s="3">
        <f t="shared" si="18"/>
      </c>
      <c r="E388" s="4">
        <f t="shared" si="19"/>
      </c>
      <c r="F388" s="5">
        <f t="shared" si="20"/>
      </c>
      <c r="G388" s="10"/>
    </row>
    <row r="389" spans="1:7" ht="12.75">
      <c r="A389" s="37">
        <v>377</v>
      </c>
      <c r="B389" s="1">
        <f t="shared" si="16"/>
      </c>
      <c r="C389" s="2">
        <f t="shared" si="17"/>
      </c>
      <c r="D389" s="3">
        <f t="shared" si="18"/>
      </c>
      <c r="E389" s="4">
        <f t="shared" si="19"/>
      </c>
      <c r="F389" s="5">
        <f t="shared" si="20"/>
      </c>
      <c r="G389" s="10"/>
    </row>
    <row r="390" spans="1:7" ht="12.75">
      <c r="A390" s="37">
        <v>378</v>
      </c>
      <c r="B390" s="1">
        <f t="shared" si="16"/>
      </c>
      <c r="C390" s="2">
        <f t="shared" si="17"/>
      </c>
      <c r="D390" s="3">
        <f t="shared" si="18"/>
      </c>
      <c r="E390" s="4">
        <f t="shared" si="19"/>
      </c>
      <c r="F390" s="5">
        <f t="shared" si="20"/>
      </c>
      <c r="G390" s="10"/>
    </row>
    <row r="391" spans="1:7" ht="12.75">
      <c r="A391" s="37">
        <v>379</v>
      </c>
      <c r="B391" s="1">
        <f t="shared" si="16"/>
      </c>
      <c r="C391" s="2">
        <f t="shared" si="17"/>
      </c>
      <c r="D391" s="3">
        <f t="shared" si="18"/>
      </c>
      <c r="E391" s="4">
        <f t="shared" si="19"/>
      </c>
      <c r="F391" s="5">
        <f t="shared" si="20"/>
      </c>
      <c r="G391" s="10"/>
    </row>
    <row r="392" spans="1:7" ht="12.75">
      <c r="A392" s="37">
        <v>380</v>
      </c>
      <c r="B392" s="1">
        <f t="shared" si="16"/>
      </c>
      <c r="C392" s="2">
        <f t="shared" si="17"/>
      </c>
      <c r="D392" s="3">
        <f t="shared" si="18"/>
      </c>
      <c r="E392" s="4">
        <f t="shared" si="19"/>
      </c>
      <c r="F392" s="5">
        <f t="shared" si="20"/>
      </c>
      <c r="G392" s="10"/>
    </row>
    <row r="393" spans="1:7" ht="12.75">
      <c r="A393" s="37">
        <v>381</v>
      </c>
      <c r="B393" s="1">
        <f t="shared" si="16"/>
      </c>
      <c r="C393" s="2">
        <f t="shared" si="17"/>
      </c>
      <c r="D393" s="3">
        <f t="shared" si="18"/>
      </c>
      <c r="E393" s="4">
        <f t="shared" si="19"/>
      </c>
      <c r="F393" s="5">
        <f t="shared" si="20"/>
      </c>
      <c r="G393" s="10"/>
    </row>
    <row r="394" spans="1:7" ht="12.75">
      <c r="A394" s="37">
        <v>382</v>
      </c>
      <c r="B394" s="1">
        <f t="shared" si="16"/>
      </c>
      <c r="C394" s="2">
        <f t="shared" si="17"/>
      </c>
      <c r="D394" s="3">
        <f t="shared" si="18"/>
      </c>
      <c r="E394" s="4">
        <f t="shared" si="19"/>
      </c>
      <c r="F394" s="5">
        <f t="shared" si="20"/>
      </c>
      <c r="G394" s="10"/>
    </row>
    <row r="395" spans="1:7" ht="12.75">
      <c r="A395" s="37">
        <v>383</v>
      </c>
      <c r="B395" s="1">
        <f t="shared" si="16"/>
      </c>
      <c r="C395" s="2">
        <f t="shared" si="17"/>
      </c>
      <c r="D395" s="3">
        <f t="shared" si="18"/>
      </c>
      <c r="E395" s="4">
        <f t="shared" si="19"/>
      </c>
      <c r="F395" s="5">
        <f t="shared" si="20"/>
      </c>
      <c r="G395" s="10"/>
    </row>
    <row r="396" spans="1:7" ht="12.75">
      <c r="A396" s="37">
        <v>384</v>
      </c>
      <c r="B396" s="1">
        <f t="shared" si="16"/>
      </c>
      <c r="C396" s="2">
        <f t="shared" si="17"/>
      </c>
      <c r="D396" s="3">
        <f t="shared" si="18"/>
      </c>
      <c r="E396" s="4">
        <f t="shared" si="19"/>
      </c>
      <c r="F396" s="5">
        <f t="shared" si="20"/>
      </c>
      <c r="G396" s="10"/>
    </row>
    <row r="397" spans="1:7" ht="12.75">
      <c r="A397" s="37">
        <v>385</v>
      </c>
      <c r="B397" s="1">
        <f t="shared" si="16"/>
      </c>
      <c r="C397" s="2">
        <f t="shared" si="17"/>
      </c>
      <c r="D397" s="3">
        <f t="shared" si="18"/>
      </c>
      <c r="E397" s="4">
        <f t="shared" si="19"/>
      </c>
      <c r="F397" s="5">
        <f t="shared" si="20"/>
      </c>
      <c r="G397" s="10"/>
    </row>
    <row r="398" spans="1:7" ht="12.75">
      <c r="A398" s="37">
        <v>386</v>
      </c>
      <c r="B398" s="1">
        <f t="shared" si="16"/>
      </c>
      <c r="C398" s="2">
        <f t="shared" si="17"/>
      </c>
      <c r="D398" s="3">
        <f t="shared" si="18"/>
      </c>
      <c r="E398" s="4">
        <f t="shared" si="19"/>
      </c>
      <c r="F398" s="5">
        <f t="shared" si="20"/>
      </c>
      <c r="G398" s="10"/>
    </row>
    <row r="399" spans="1:7" ht="12.75">
      <c r="A399" s="37">
        <v>387</v>
      </c>
      <c r="B399" s="1">
        <f aca="true" t="shared" si="21" ref="B399:B462">IF(A399&gt;$C$4*$C$5,"",A399&amp;" . termin")</f>
      </c>
      <c r="C399" s="2">
        <f aca="true" t="shared" si="22" ref="C399:C462">IF(A398&gt;=$C$4*$C$5,"",C398)</f>
      </c>
      <c r="D399" s="3">
        <f aca="true" t="shared" si="23" ref="D399:D462">IF(A398&gt;=$C$4*$C$5,"",F398*$C$3/$C$5)</f>
      </c>
      <c r="E399" s="4">
        <f aca="true" t="shared" si="24" ref="E399:E462">IF(A398&gt;=$C$4*$C$5,"",C399-D399)</f>
      </c>
      <c r="F399" s="5">
        <f aca="true" t="shared" si="25" ref="F399:F462">IF(E399="","",F398-E399)</f>
      </c>
      <c r="G399" s="10"/>
    </row>
    <row r="400" spans="1:7" ht="12.75">
      <c r="A400" s="37">
        <v>388</v>
      </c>
      <c r="B400" s="1">
        <f t="shared" si="21"/>
      </c>
      <c r="C400" s="2">
        <f t="shared" si="22"/>
      </c>
      <c r="D400" s="3">
        <f t="shared" si="23"/>
      </c>
      <c r="E400" s="4">
        <f t="shared" si="24"/>
      </c>
      <c r="F400" s="5">
        <f t="shared" si="25"/>
      </c>
      <c r="G400" s="10"/>
    </row>
    <row r="401" spans="1:7" ht="12.75">
      <c r="A401" s="37">
        <v>389</v>
      </c>
      <c r="B401" s="1">
        <f t="shared" si="21"/>
      </c>
      <c r="C401" s="2">
        <f t="shared" si="22"/>
      </c>
      <c r="D401" s="3">
        <f t="shared" si="23"/>
      </c>
      <c r="E401" s="4">
        <f t="shared" si="24"/>
      </c>
      <c r="F401" s="5">
        <f t="shared" si="25"/>
      </c>
      <c r="G401" s="10"/>
    </row>
    <row r="402" spans="1:7" ht="12.75">
      <c r="A402" s="37">
        <v>390</v>
      </c>
      <c r="B402" s="1">
        <f t="shared" si="21"/>
      </c>
      <c r="C402" s="2">
        <f t="shared" si="22"/>
      </c>
      <c r="D402" s="3">
        <f t="shared" si="23"/>
      </c>
      <c r="E402" s="4">
        <f t="shared" si="24"/>
      </c>
      <c r="F402" s="5">
        <f t="shared" si="25"/>
      </c>
      <c r="G402" s="10"/>
    </row>
    <row r="403" spans="1:7" ht="12.75">
      <c r="A403" s="37">
        <v>391</v>
      </c>
      <c r="B403" s="1">
        <f t="shared" si="21"/>
      </c>
      <c r="C403" s="2">
        <f t="shared" si="22"/>
      </c>
      <c r="D403" s="3">
        <f t="shared" si="23"/>
      </c>
      <c r="E403" s="4">
        <f t="shared" si="24"/>
      </c>
      <c r="F403" s="5">
        <f t="shared" si="25"/>
      </c>
      <c r="G403" s="10"/>
    </row>
    <row r="404" spans="1:7" ht="12.75">
      <c r="A404" s="37">
        <v>392</v>
      </c>
      <c r="B404" s="1">
        <f t="shared" si="21"/>
      </c>
      <c r="C404" s="2">
        <f t="shared" si="22"/>
      </c>
      <c r="D404" s="3">
        <f t="shared" si="23"/>
      </c>
      <c r="E404" s="4">
        <f t="shared" si="24"/>
      </c>
      <c r="F404" s="5">
        <f t="shared" si="25"/>
      </c>
      <c r="G404" s="10"/>
    </row>
    <row r="405" spans="1:7" ht="12.75">
      <c r="A405" s="37">
        <v>393</v>
      </c>
      <c r="B405" s="1">
        <f t="shared" si="21"/>
      </c>
      <c r="C405" s="2">
        <f t="shared" si="22"/>
      </c>
      <c r="D405" s="3">
        <f t="shared" si="23"/>
      </c>
      <c r="E405" s="4">
        <f t="shared" si="24"/>
      </c>
      <c r="F405" s="5">
        <f t="shared" si="25"/>
      </c>
      <c r="G405" s="10"/>
    </row>
    <row r="406" spans="1:7" ht="12.75">
      <c r="A406" s="37">
        <v>394</v>
      </c>
      <c r="B406" s="1">
        <f t="shared" si="21"/>
      </c>
      <c r="C406" s="2">
        <f t="shared" si="22"/>
      </c>
      <c r="D406" s="3">
        <f t="shared" si="23"/>
      </c>
      <c r="E406" s="4">
        <f t="shared" si="24"/>
      </c>
      <c r="F406" s="5">
        <f t="shared" si="25"/>
      </c>
      <c r="G406" s="10"/>
    </row>
    <row r="407" spans="1:7" ht="12.75">
      <c r="A407" s="37">
        <v>395</v>
      </c>
      <c r="B407" s="1">
        <f t="shared" si="21"/>
      </c>
      <c r="C407" s="2">
        <f t="shared" si="22"/>
      </c>
      <c r="D407" s="3">
        <f t="shared" si="23"/>
      </c>
      <c r="E407" s="4">
        <f t="shared" si="24"/>
      </c>
      <c r="F407" s="5">
        <f t="shared" si="25"/>
      </c>
      <c r="G407" s="10"/>
    </row>
    <row r="408" spans="1:7" ht="12.75">
      <c r="A408" s="37">
        <v>396</v>
      </c>
      <c r="B408" s="1">
        <f t="shared" si="21"/>
      </c>
      <c r="C408" s="2">
        <f t="shared" si="22"/>
      </c>
      <c r="D408" s="3">
        <f t="shared" si="23"/>
      </c>
      <c r="E408" s="4">
        <f t="shared" si="24"/>
      </c>
      <c r="F408" s="5">
        <f t="shared" si="25"/>
      </c>
      <c r="G408" s="10"/>
    </row>
    <row r="409" spans="1:7" ht="12.75">
      <c r="A409" s="37">
        <v>397</v>
      </c>
      <c r="B409" s="1">
        <f t="shared" si="21"/>
      </c>
      <c r="C409" s="2">
        <f t="shared" si="22"/>
      </c>
      <c r="D409" s="3">
        <f t="shared" si="23"/>
      </c>
      <c r="E409" s="4">
        <f t="shared" si="24"/>
      </c>
      <c r="F409" s="5">
        <f t="shared" si="25"/>
      </c>
      <c r="G409" s="10"/>
    </row>
    <row r="410" spans="1:7" ht="12.75">
      <c r="A410" s="37">
        <v>398</v>
      </c>
      <c r="B410" s="1">
        <f t="shared" si="21"/>
      </c>
      <c r="C410" s="2">
        <f t="shared" si="22"/>
      </c>
      <c r="D410" s="3">
        <f t="shared" si="23"/>
      </c>
      <c r="E410" s="4">
        <f t="shared" si="24"/>
      </c>
      <c r="F410" s="5">
        <f t="shared" si="25"/>
      </c>
      <c r="G410" s="10"/>
    </row>
    <row r="411" spans="1:7" ht="12.75">
      <c r="A411" s="37">
        <v>399</v>
      </c>
      <c r="B411" s="1">
        <f t="shared" si="21"/>
      </c>
      <c r="C411" s="2">
        <f t="shared" si="22"/>
      </c>
      <c r="D411" s="3">
        <f t="shared" si="23"/>
      </c>
      <c r="E411" s="4">
        <f t="shared" si="24"/>
      </c>
      <c r="F411" s="5">
        <f t="shared" si="25"/>
      </c>
      <c r="G411" s="10"/>
    </row>
    <row r="412" spans="1:7" ht="12.75">
      <c r="A412" s="37">
        <v>400</v>
      </c>
      <c r="B412" s="1">
        <f t="shared" si="21"/>
      </c>
      <c r="C412" s="2">
        <f t="shared" si="22"/>
      </c>
      <c r="D412" s="3">
        <f t="shared" si="23"/>
      </c>
      <c r="E412" s="4">
        <f t="shared" si="24"/>
      </c>
      <c r="F412" s="5">
        <f t="shared" si="25"/>
      </c>
      <c r="G412" s="10"/>
    </row>
    <row r="413" spans="1:7" ht="12.75">
      <c r="A413" s="37">
        <v>401</v>
      </c>
      <c r="B413" s="1">
        <f t="shared" si="21"/>
      </c>
      <c r="C413" s="2">
        <f t="shared" si="22"/>
      </c>
      <c r="D413" s="3">
        <f t="shared" si="23"/>
      </c>
      <c r="E413" s="4">
        <f t="shared" si="24"/>
      </c>
      <c r="F413" s="5">
        <f t="shared" si="25"/>
      </c>
      <c r="G413" s="10"/>
    </row>
    <row r="414" spans="1:7" ht="12.75">
      <c r="A414" s="37">
        <v>402</v>
      </c>
      <c r="B414" s="1">
        <f t="shared" si="21"/>
      </c>
      <c r="C414" s="2">
        <f t="shared" si="22"/>
      </c>
      <c r="D414" s="3">
        <f t="shared" si="23"/>
      </c>
      <c r="E414" s="4">
        <f t="shared" si="24"/>
      </c>
      <c r="F414" s="5">
        <f t="shared" si="25"/>
      </c>
      <c r="G414" s="10"/>
    </row>
    <row r="415" spans="1:7" ht="12.75">
      <c r="A415" s="37">
        <v>403</v>
      </c>
      <c r="B415" s="1">
        <f t="shared" si="21"/>
      </c>
      <c r="C415" s="2">
        <f t="shared" si="22"/>
      </c>
      <c r="D415" s="3">
        <f t="shared" si="23"/>
      </c>
      <c r="E415" s="4">
        <f t="shared" si="24"/>
      </c>
      <c r="F415" s="5">
        <f t="shared" si="25"/>
      </c>
      <c r="G415" s="10"/>
    </row>
    <row r="416" spans="1:7" ht="12.75">
      <c r="A416" s="37">
        <v>404</v>
      </c>
      <c r="B416" s="1">
        <f t="shared" si="21"/>
      </c>
      <c r="C416" s="2">
        <f t="shared" si="22"/>
      </c>
      <c r="D416" s="3">
        <f t="shared" si="23"/>
      </c>
      <c r="E416" s="4">
        <f t="shared" si="24"/>
      </c>
      <c r="F416" s="5">
        <f t="shared" si="25"/>
      </c>
      <c r="G416" s="10"/>
    </row>
    <row r="417" spans="1:7" ht="12.75">
      <c r="A417" s="37">
        <v>405</v>
      </c>
      <c r="B417" s="1">
        <f t="shared" si="21"/>
      </c>
      <c r="C417" s="2">
        <f t="shared" si="22"/>
      </c>
      <c r="D417" s="3">
        <f t="shared" si="23"/>
      </c>
      <c r="E417" s="4">
        <f t="shared" si="24"/>
      </c>
      <c r="F417" s="5">
        <f t="shared" si="25"/>
      </c>
      <c r="G417" s="10"/>
    </row>
    <row r="418" spans="1:7" ht="12.75">
      <c r="A418" s="37">
        <v>406</v>
      </c>
      <c r="B418" s="1">
        <f t="shared" si="21"/>
      </c>
      <c r="C418" s="2">
        <f t="shared" si="22"/>
      </c>
      <c r="D418" s="3">
        <f t="shared" si="23"/>
      </c>
      <c r="E418" s="4">
        <f t="shared" si="24"/>
      </c>
      <c r="F418" s="5">
        <f t="shared" si="25"/>
      </c>
      <c r="G418" s="10"/>
    </row>
    <row r="419" spans="1:7" ht="12.75">
      <c r="A419" s="37">
        <v>407</v>
      </c>
      <c r="B419" s="1">
        <f t="shared" si="21"/>
      </c>
      <c r="C419" s="2">
        <f t="shared" si="22"/>
      </c>
      <c r="D419" s="3">
        <f t="shared" si="23"/>
      </c>
      <c r="E419" s="4">
        <f t="shared" si="24"/>
      </c>
      <c r="F419" s="5">
        <f t="shared" si="25"/>
      </c>
      <c r="G419" s="10"/>
    </row>
    <row r="420" spans="1:7" ht="12.75">
      <c r="A420" s="37">
        <v>408</v>
      </c>
      <c r="B420" s="1">
        <f t="shared" si="21"/>
      </c>
      <c r="C420" s="2">
        <f t="shared" si="22"/>
      </c>
      <c r="D420" s="3">
        <f t="shared" si="23"/>
      </c>
      <c r="E420" s="4">
        <f t="shared" si="24"/>
      </c>
      <c r="F420" s="5">
        <f t="shared" si="25"/>
      </c>
      <c r="G420" s="10"/>
    </row>
    <row r="421" spans="1:7" ht="12.75">
      <c r="A421" s="37">
        <v>409</v>
      </c>
      <c r="B421" s="1">
        <f t="shared" si="21"/>
      </c>
      <c r="C421" s="2">
        <f t="shared" si="22"/>
      </c>
      <c r="D421" s="3">
        <f t="shared" si="23"/>
      </c>
      <c r="E421" s="4">
        <f t="shared" si="24"/>
      </c>
      <c r="F421" s="5">
        <f t="shared" si="25"/>
      </c>
      <c r="G421" s="10"/>
    </row>
    <row r="422" spans="1:7" ht="12.75">
      <c r="A422" s="37">
        <v>410</v>
      </c>
      <c r="B422" s="1">
        <f t="shared" si="21"/>
      </c>
      <c r="C422" s="2">
        <f t="shared" si="22"/>
      </c>
      <c r="D422" s="3">
        <f t="shared" si="23"/>
      </c>
      <c r="E422" s="4">
        <f t="shared" si="24"/>
      </c>
      <c r="F422" s="5">
        <f t="shared" si="25"/>
      </c>
      <c r="G422" s="10"/>
    </row>
    <row r="423" spans="1:7" ht="12.75">
      <c r="A423" s="37">
        <v>411</v>
      </c>
      <c r="B423" s="1">
        <f t="shared" si="21"/>
      </c>
      <c r="C423" s="2">
        <f t="shared" si="22"/>
      </c>
      <c r="D423" s="3">
        <f t="shared" si="23"/>
      </c>
      <c r="E423" s="4">
        <f t="shared" si="24"/>
      </c>
      <c r="F423" s="5">
        <f t="shared" si="25"/>
      </c>
      <c r="G423" s="10"/>
    </row>
    <row r="424" spans="1:7" ht="12.75">
      <c r="A424" s="37">
        <v>412</v>
      </c>
      <c r="B424" s="1">
        <f t="shared" si="21"/>
      </c>
      <c r="C424" s="2">
        <f t="shared" si="22"/>
      </c>
      <c r="D424" s="3">
        <f t="shared" si="23"/>
      </c>
      <c r="E424" s="4">
        <f t="shared" si="24"/>
      </c>
      <c r="F424" s="5">
        <f t="shared" si="25"/>
      </c>
      <c r="G424" s="10"/>
    </row>
    <row r="425" spans="1:7" ht="12.75">
      <c r="A425" s="37">
        <v>413</v>
      </c>
      <c r="B425" s="1">
        <f t="shared" si="21"/>
      </c>
      <c r="C425" s="2">
        <f t="shared" si="22"/>
      </c>
      <c r="D425" s="3">
        <f t="shared" si="23"/>
      </c>
      <c r="E425" s="4">
        <f t="shared" si="24"/>
      </c>
      <c r="F425" s="5">
        <f t="shared" si="25"/>
      </c>
      <c r="G425" s="10"/>
    </row>
    <row r="426" spans="1:7" ht="12.75">
      <c r="A426" s="37">
        <v>414</v>
      </c>
      <c r="B426" s="1">
        <f t="shared" si="21"/>
      </c>
      <c r="C426" s="2">
        <f t="shared" si="22"/>
      </c>
      <c r="D426" s="3">
        <f t="shared" si="23"/>
      </c>
      <c r="E426" s="4">
        <f t="shared" si="24"/>
      </c>
      <c r="F426" s="5">
        <f t="shared" si="25"/>
      </c>
      <c r="G426" s="10"/>
    </row>
    <row r="427" spans="1:7" ht="12.75">
      <c r="A427" s="37">
        <v>415</v>
      </c>
      <c r="B427" s="1">
        <f t="shared" si="21"/>
      </c>
      <c r="C427" s="2">
        <f t="shared" si="22"/>
      </c>
      <c r="D427" s="3">
        <f t="shared" si="23"/>
      </c>
      <c r="E427" s="4">
        <f t="shared" si="24"/>
      </c>
      <c r="F427" s="5">
        <f t="shared" si="25"/>
      </c>
      <c r="G427" s="10"/>
    </row>
    <row r="428" spans="1:7" ht="12.75">
      <c r="A428" s="37">
        <v>416</v>
      </c>
      <c r="B428" s="1">
        <f t="shared" si="21"/>
      </c>
      <c r="C428" s="2">
        <f t="shared" si="22"/>
      </c>
      <c r="D428" s="3">
        <f t="shared" si="23"/>
      </c>
      <c r="E428" s="4">
        <f t="shared" si="24"/>
      </c>
      <c r="F428" s="5">
        <f t="shared" si="25"/>
      </c>
      <c r="G428" s="10"/>
    </row>
    <row r="429" spans="1:7" ht="12.75">
      <c r="A429" s="37">
        <v>417</v>
      </c>
      <c r="B429" s="1">
        <f t="shared" si="21"/>
      </c>
      <c r="C429" s="2">
        <f t="shared" si="22"/>
      </c>
      <c r="D429" s="3">
        <f t="shared" si="23"/>
      </c>
      <c r="E429" s="4">
        <f t="shared" si="24"/>
      </c>
      <c r="F429" s="5">
        <f t="shared" si="25"/>
      </c>
      <c r="G429" s="10"/>
    </row>
    <row r="430" spans="1:7" ht="12.75">
      <c r="A430" s="37">
        <v>418</v>
      </c>
      <c r="B430" s="1">
        <f t="shared" si="21"/>
      </c>
      <c r="C430" s="2">
        <f t="shared" si="22"/>
      </c>
      <c r="D430" s="3">
        <f t="shared" si="23"/>
      </c>
      <c r="E430" s="4">
        <f t="shared" si="24"/>
      </c>
      <c r="F430" s="5">
        <f t="shared" si="25"/>
      </c>
      <c r="G430" s="10"/>
    </row>
    <row r="431" spans="1:7" ht="12.75">
      <c r="A431" s="37">
        <v>419</v>
      </c>
      <c r="B431" s="1">
        <f t="shared" si="21"/>
      </c>
      <c r="C431" s="2">
        <f t="shared" si="22"/>
      </c>
      <c r="D431" s="3">
        <f t="shared" si="23"/>
      </c>
      <c r="E431" s="4">
        <f t="shared" si="24"/>
      </c>
      <c r="F431" s="5">
        <f t="shared" si="25"/>
      </c>
      <c r="G431" s="10"/>
    </row>
    <row r="432" spans="1:7" ht="12.75">
      <c r="A432" s="37">
        <v>420</v>
      </c>
      <c r="B432" s="1">
        <f t="shared" si="21"/>
      </c>
      <c r="C432" s="2">
        <f t="shared" si="22"/>
      </c>
      <c r="D432" s="3">
        <f t="shared" si="23"/>
      </c>
      <c r="E432" s="4">
        <f t="shared" si="24"/>
      </c>
      <c r="F432" s="5">
        <f t="shared" si="25"/>
      </c>
      <c r="G432" s="10"/>
    </row>
    <row r="433" spans="1:7" ht="12.75">
      <c r="A433" s="37">
        <v>421</v>
      </c>
      <c r="B433" s="1">
        <f t="shared" si="21"/>
      </c>
      <c r="C433" s="2">
        <f t="shared" si="22"/>
      </c>
      <c r="D433" s="3">
        <f t="shared" si="23"/>
      </c>
      <c r="E433" s="4">
        <f t="shared" si="24"/>
      </c>
      <c r="F433" s="5">
        <f t="shared" si="25"/>
      </c>
      <c r="G433" s="10"/>
    </row>
    <row r="434" spans="1:7" ht="12.75">
      <c r="A434" s="37">
        <v>422</v>
      </c>
      <c r="B434" s="1">
        <f t="shared" si="21"/>
      </c>
      <c r="C434" s="2">
        <f t="shared" si="22"/>
      </c>
      <c r="D434" s="3">
        <f t="shared" si="23"/>
      </c>
      <c r="E434" s="4">
        <f t="shared" si="24"/>
      </c>
      <c r="F434" s="5">
        <f t="shared" si="25"/>
      </c>
      <c r="G434" s="10"/>
    </row>
    <row r="435" spans="1:7" ht="12.75">
      <c r="A435" s="37">
        <v>423</v>
      </c>
      <c r="B435" s="1">
        <f t="shared" si="21"/>
      </c>
      <c r="C435" s="2">
        <f t="shared" si="22"/>
      </c>
      <c r="D435" s="3">
        <f t="shared" si="23"/>
      </c>
      <c r="E435" s="4">
        <f t="shared" si="24"/>
      </c>
      <c r="F435" s="5">
        <f t="shared" si="25"/>
      </c>
      <c r="G435" s="10"/>
    </row>
    <row r="436" spans="1:7" ht="12.75">
      <c r="A436" s="37">
        <v>424</v>
      </c>
      <c r="B436" s="1">
        <f t="shared" si="21"/>
      </c>
      <c r="C436" s="2">
        <f t="shared" si="22"/>
      </c>
      <c r="D436" s="3">
        <f t="shared" si="23"/>
      </c>
      <c r="E436" s="4">
        <f t="shared" si="24"/>
      </c>
      <c r="F436" s="5">
        <f t="shared" si="25"/>
      </c>
      <c r="G436" s="10"/>
    </row>
    <row r="437" spans="1:7" ht="12.75">
      <c r="A437" s="37">
        <v>425</v>
      </c>
      <c r="B437" s="1">
        <f t="shared" si="21"/>
      </c>
      <c r="C437" s="2">
        <f t="shared" si="22"/>
      </c>
      <c r="D437" s="3">
        <f t="shared" si="23"/>
      </c>
      <c r="E437" s="4">
        <f t="shared" si="24"/>
      </c>
      <c r="F437" s="5">
        <f t="shared" si="25"/>
      </c>
      <c r="G437" s="10"/>
    </row>
    <row r="438" spans="1:7" ht="12.75">
      <c r="A438" s="37">
        <v>426</v>
      </c>
      <c r="B438" s="1">
        <f t="shared" si="21"/>
      </c>
      <c r="C438" s="2">
        <f t="shared" si="22"/>
      </c>
      <c r="D438" s="3">
        <f t="shared" si="23"/>
      </c>
      <c r="E438" s="4">
        <f t="shared" si="24"/>
      </c>
      <c r="F438" s="5">
        <f t="shared" si="25"/>
      </c>
      <c r="G438" s="10"/>
    </row>
    <row r="439" spans="1:7" ht="12.75">
      <c r="A439" s="37">
        <v>427</v>
      </c>
      <c r="B439" s="1">
        <f t="shared" si="21"/>
      </c>
      <c r="C439" s="2">
        <f t="shared" si="22"/>
      </c>
      <c r="D439" s="3">
        <f t="shared" si="23"/>
      </c>
      <c r="E439" s="4">
        <f t="shared" si="24"/>
      </c>
      <c r="F439" s="5">
        <f t="shared" si="25"/>
      </c>
      <c r="G439" s="10"/>
    </row>
    <row r="440" spans="1:7" ht="12.75">
      <c r="A440" s="37">
        <v>428</v>
      </c>
      <c r="B440" s="1">
        <f t="shared" si="21"/>
      </c>
      <c r="C440" s="2">
        <f t="shared" si="22"/>
      </c>
      <c r="D440" s="3">
        <f t="shared" si="23"/>
      </c>
      <c r="E440" s="4">
        <f t="shared" si="24"/>
      </c>
      <c r="F440" s="5">
        <f t="shared" si="25"/>
      </c>
      <c r="G440" s="10"/>
    </row>
    <row r="441" spans="1:7" ht="12.75">
      <c r="A441" s="37">
        <v>429</v>
      </c>
      <c r="B441" s="1">
        <f t="shared" si="21"/>
      </c>
      <c r="C441" s="2">
        <f t="shared" si="22"/>
      </c>
      <c r="D441" s="3">
        <f t="shared" si="23"/>
      </c>
      <c r="E441" s="4">
        <f t="shared" si="24"/>
      </c>
      <c r="F441" s="5">
        <f t="shared" si="25"/>
      </c>
      <c r="G441" s="10"/>
    </row>
    <row r="442" spans="1:7" ht="12.75">
      <c r="A442" s="37">
        <v>430</v>
      </c>
      <c r="B442" s="1">
        <f t="shared" si="21"/>
      </c>
      <c r="C442" s="2">
        <f t="shared" si="22"/>
      </c>
      <c r="D442" s="3">
        <f t="shared" si="23"/>
      </c>
      <c r="E442" s="4">
        <f t="shared" si="24"/>
      </c>
      <c r="F442" s="5">
        <f t="shared" si="25"/>
      </c>
      <c r="G442" s="10"/>
    </row>
    <row r="443" spans="1:7" ht="12.75">
      <c r="A443" s="37">
        <v>431</v>
      </c>
      <c r="B443" s="1">
        <f t="shared" si="21"/>
      </c>
      <c r="C443" s="2">
        <f t="shared" si="22"/>
      </c>
      <c r="D443" s="3">
        <f t="shared" si="23"/>
      </c>
      <c r="E443" s="4">
        <f t="shared" si="24"/>
      </c>
      <c r="F443" s="5">
        <f t="shared" si="25"/>
      </c>
      <c r="G443" s="10"/>
    </row>
    <row r="444" spans="1:7" ht="12.75">
      <c r="A444" s="37">
        <v>432</v>
      </c>
      <c r="B444" s="1">
        <f t="shared" si="21"/>
      </c>
      <c r="C444" s="2">
        <f t="shared" si="22"/>
      </c>
      <c r="D444" s="3">
        <f t="shared" si="23"/>
      </c>
      <c r="E444" s="4">
        <f t="shared" si="24"/>
      </c>
      <c r="F444" s="5">
        <f t="shared" si="25"/>
      </c>
      <c r="G444" s="10"/>
    </row>
    <row r="445" spans="1:7" ht="12.75">
      <c r="A445" s="37">
        <v>433</v>
      </c>
      <c r="B445" s="1">
        <f t="shared" si="21"/>
      </c>
      <c r="C445" s="2">
        <f t="shared" si="22"/>
      </c>
      <c r="D445" s="3">
        <f t="shared" si="23"/>
      </c>
      <c r="E445" s="4">
        <f t="shared" si="24"/>
      </c>
      <c r="F445" s="5">
        <f t="shared" si="25"/>
      </c>
      <c r="G445" s="10"/>
    </row>
    <row r="446" spans="1:7" ht="12.75">
      <c r="A446" s="37">
        <v>434</v>
      </c>
      <c r="B446" s="1">
        <f t="shared" si="21"/>
      </c>
      <c r="C446" s="2">
        <f t="shared" si="22"/>
      </c>
      <c r="D446" s="3">
        <f t="shared" si="23"/>
      </c>
      <c r="E446" s="4">
        <f t="shared" si="24"/>
      </c>
      <c r="F446" s="5">
        <f t="shared" si="25"/>
      </c>
      <c r="G446" s="10"/>
    </row>
    <row r="447" spans="1:7" ht="12.75">
      <c r="A447" s="37">
        <v>435</v>
      </c>
      <c r="B447" s="1">
        <f t="shared" si="21"/>
      </c>
      <c r="C447" s="2">
        <f t="shared" si="22"/>
      </c>
      <c r="D447" s="3">
        <f t="shared" si="23"/>
      </c>
      <c r="E447" s="4">
        <f t="shared" si="24"/>
      </c>
      <c r="F447" s="5">
        <f t="shared" si="25"/>
      </c>
      <c r="G447" s="10"/>
    </row>
    <row r="448" spans="1:7" ht="12.75">
      <c r="A448" s="37">
        <v>436</v>
      </c>
      <c r="B448" s="1">
        <f t="shared" si="21"/>
      </c>
      <c r="C448" s="2">
        <f t="shared" si="22"/>
      </c>
      <c r="D448" s="3">
        <f t="shared" si="23"/>
      </c>
      <c r="E448" s="4">
        <f t="shared" si="24"/>
      </c>
      <c r="F448" s="5">
        <f t="shared" si="25"/>
      </c>
      <c r="G448" s="10"/>
    </row>
    <row r="449" spans="1:7" ht="12.75">
      <c r="A449" s="37">
        <v>437</v>
      </c>
      <c r="B449" s="1">
        <f t="shared" si="21"/>
      </c>
      <c r="C449" s="2">
        <f t="shared" si="22"/>
      </c>
      <c r="D449" s="3">
        <f t="shared" si="23"/>
      </c>
      <c r="E449" s="4">
        <f t="shared" si="24"/>
      </c>
      <c r="F449" s="5">
        <f t="shared" si="25"/>
      </c>
      <c r="G449" s="10"/>
    </row>
    <row r="450" spans="1:7" ht="12.75">
      <c r="A450" s="37">
        <v>438</v>
      </c>
      <c r="B450" s="1">
        <f t="shared" si="21"/>
      </c>
      <c r="C450" s="2">
        <f t="shared" si="22"/>
      </c>
      <c r="D450" s="3">
        <f t="shared" si="23"/>
      </c>
      <c r="E450" s="4">
        <f t="shared" si="24"/>
      </c>
      <c r="F450" s="5">
        <f t="shared" si="25"/>
      </c>
      <c r="G450" s="10"/>
    </row>
    <row r="451" spans="1:7" ht="12.75">
      <c r="A451" s="37">
        <v>439</v>
      </c>
      <c r="B451" s="1">
        <f t="shared" si="21"/>
      </c>
      <c r="C451" s="2">
        <f t="shared" si="22"/>
      </c>
      <c r="D451" s="3">
        <f t="shared" si="23"/>
      </c>
      <c r="E451" s="4">
        <f t="shared" si="24"/>
      </c>
      <c r="F451" s="5">
        <f t="shared" si="25"/>
      </c>
      <c r="G451" s="10"/>
    </row>
    <row r="452" spans="1:7" ht="12.75">
      <c r="A452" s="37">
        <v>440</v>
      </c>
      <c r="B452" s="1">
        <f t="shared" si="21"/>
      </c>
      <c r="C452" s="2">
        <f t="shared" si="22"/>
      </c>
      <c r="D452" s="3">
        <f t="shared" si="23"/>
      </c>
      <c r="E452" s="4">
        <f t="shared" si="24"/>
      </c>
      <c r="F452" s="5">
        <f t="shared" si="25"/>
      </c>
      <c r="G452" s="10"/>
    </row>
    <row r="453" spans="1:7" ht="12.75">
      <c r="A453" s="37">
        <v>441</v>
      </c>
      <c r="B453" s="1">
        <f t="shared" si="21"/>
      </c>
      <c r="C453" s="2">
        <f t="shared" si="22"/>
      </c>
      <c r="D453" s="3">
        <f t="shared" si="23"/>
      </c>
      <c r="E453" s="4">
        <f t="shared" si="24"/>
      </c>
      <c r="F453" s="5">
        <f t="shared" si="25"/>
      </c>
      <c r="G453" s="10"/>
    </row>
    <row r="454" spans="1:7" ht="12.75">
      <c r="A454" s="37">
        <v>442</v>
      </c>
      <c r="B454" s="1">
        <f t="shared" si="21"/>
      </c>
      <c r="C454" s="2">
        <f t="shared" si="22"/>
      </c>
      <c r="D454" s="3">
        <f t="shared" si="23"/>
      </c>
      <c r="E454" s="4">
        <f t="shared" si="24"/>
      </c>
      <c r="F454" s="5">
        <f t="shared" si="25"/>
      </c>
      <c r="G454" s="10"/>
    </row>
    <row r="455" spans="1:7" ht="12.75">
      <c r="A455" s="37">
        <v>443</v>
      </c>
      <c r="B455" s="1">
        <f t="shared" si="21"/>
      </c>
      <c r="C455" s="2">
        <f t="shared" si="22"/>
      </c>
      <c r="D455" s="3">
        <f t="shared" si="23"/>
      </c>
      <c r="E455" s="4">
        <f t="shared" si="24"/>
      </c>
      <c r="F455" s="5">
        <f t="shared" si="25"/>
      </c>
      <c r="G455" s="10"/>
    </row>
    <row r="456" spans="1:7" ht="12.75">
      <c r="A456" s="37">
        <v>444</v>
      </c>
      <c r="B456" s="1">
        <f t="shared" si="21"/>
      </c>
      <c r="C456" s="2">
        <f t="shared" si="22"/>
      </c>
      <c r="D456" s="3">
        <f t="shared" si="23"/>
      </c>
      <c r="E456" s="4">
        <f t="shared" si="24"/>
      </c>
      <c r="F456" s="5">
        <f t="shared" si="25"/>
      </c>
      <c r="G456" s="10"/>
    </row>
    <row r="457" spans="1:7" ht="12.75">
      <c r="A457" s="37">
        <v>445</v>
      </c>
      <c r="B457" s="1">
        <f t="shared" si="21"/>
      </c>
      <c r="C457" s="2">
        <f t="shared" si="22"/>
      </c>
      <c r="D457" s="3">
        <f t="shared" si="23"/>
      </c>
      <c r="E457" s="4">
        <f t="shared" si="24"/>
      </c>
      <c r="F457" s="5">
        <f t="shared" si="25"/>
      </c>
      <c r="G457" s="10"/>
    </row>
    <row r="458" spans="1:7" ht="12.75">
      <c r="A458" s="37">
        <v>446</v>
      </c>
      <c r="B458" s="1">
        <f t="shared" si="21"/>
      </c>
      <c r="C458" s="2">
        <f t="shared" si="22"/>
      </c>
      <c r="D458" s="3">
        <f t="shared" si="23"/>
      </c>
      <c r="E458" s="4">
        <f t="shared" si="24"/>
      </c>
      <c r="F458" s="5">
        <f t="shared" si="25"/>
      </c>
      <c r="G458" s="10"/>
    </row>
    <row r="459" spans="1:7" ht="12.75">
      <c r="A459" s="37">
        <v>447</v>
      </c>
      <c r="B459" s="1">
        <f t="shared" si="21"/>
      </c>
      <c r="C459" s="2">
        <f t="shared" si="22"/>
      </c>
      <c r="D459" s="3">
        <f t="shared" si="23"/>
      </c>
      <c r="E459" s="4">
        <f t="shared" si="24"/>
      </c>
      <c r="F459" s="5">
        <f t="shared" si="25"/>
      </c>
      <c r="G459" s="10"/>
    </row>
    <row r="460" spans="1:7" ht="12.75">
      <c r="A460" s="37">
        <v>448</v>
      </c>
      <c r="B460" s="1">
        <f t="shared" si="21"/>
      </c>
      <c r="C460" s="2">
        <f t="shared" si="22"/>
      </c>
      <c r="D460" s="3">
        <f t="shared" si="23"/>
      </c>
      <c r="E460" s="4">
        <f t="shared" si="24"/>
      </c>
      <c r="F460" s="5">
        <f t="shared" si="25"/>
      </c>
      <c r="G460" s="10"/>
    </row>
    <row r="461" spans="1:7" ht="12.75">
      <c r="A461" s="37">
        <v>449</v>
      </c>
      <c r="B461" s="1">
        <f t="shared" si="21"/>
      </c>
      <c r="C461" s="2">
        <f t="shared" si="22"/>
      </c>
      <c r="D461" s="3">
        <f t="shared" si="23"/>
      </c>
      <c r="E461" s="4">
        <f t="shared" si="24"/>
      </c>
      <c r="F461" s="5">
        <f t="shared" si="25"/>
      </c>
      <c r="G461" s="10"/>
    </row>
    <row r="462" spans="1:7" ht="12.75">
      <c r="A462" s="37">
        <v>450</v>
      </c>
      <c r="B462" s="1">
        <f t="shared" si="21"/>
      </c>
      <c r="C462" s="2">
        <f t="shared" si="22"/>
      </c>
      <c r="D462" s="3">
        <f t="shared" si="23"/>
      </c>
      <c r="E462" s="4">
        <f t="shared" si="24"/>
      </c>
      <c r="F462" s="5">
        <f t="shared" si="25"/>
      </c>
      <c r="G462" s="10"/>
    </row>
    <row r="463" spans="1:7" ht="12.75">
      <c r="A463" s="37">
        <v>451</v>
      </c>
      <c r="B463" s="1">
        <f aca="true" t="shared" si="26" ref="B463:B526">IF(A463&gt;$C$4*$C$5,"",A463&amp;" . termin")</f>
      </c>
      <c r="C463" s="2">
        <f aca="true" t="shared" si="27" ref="C463:C526">IF(A462&gt;=$C$4*$C$5,"",C462)</f>
      </c>
      <c r="D463" s="3">
        <f aca="true" t="shared" si="28" ref="D463:D526">IF(A462&gt;=$C$4*$C$5,"",F462*$C$3/$C$5)</f>
      </c>
      <c r="E463" s="4">
        <f aca="true" t="shared" si="29" ref="E463:E526">IF(A462&gt;=$C$4*$C$5,"",C463-D463)</f>
      </c>
      <c r="F463" s="5">
        <f aca="true" t="shared" si="30" ref="F463:F526">IF(E463="","",F462-E463)</f>
      </c>
      <c r="G463" s="10"/>
    </row>
    <row r="464" spans="1:7" ht="12.75">
      <c r="A464" s="37">
        <v>452</v>
      </c>
      <c r="B464" s="1">
        <f t="shared" si="26"/>
      </c>
      <c r="C464" s="2">
        <f t="shared" si="27"/>
      </c>
      <c r="D464" s="3">
        <f t="shared" si="28"/>
      </c>
      <c r="E464" s="4">
        <f t="shared" si="29"/>
      </c>
      <c r="F464" s="5">
        <f t="shared" si="30"/>
      </c>
      <c r="G464" s="10"/>
    </row>
    <row r="465" spans="1:7" ht="12.75">
      <c r="A465" s="37">
        <v>453</v>
      </c>
      <c r="B465" s="1">
        <f t="shared" si="26"/>
      </c>
      <c r="C465" s="2">
        <f t="shared" si="27"/>
      </c>
      <c r="D465" s="3">
        <f t="shared" si="28"/>
      </c>
      <c r="E465" s="4">
        <f t="shared" si="29"/>
      </c>
      <c r="F465" s="5">
        <f t="shared" si="30"/>
      </c>
      <c r="G465" s="10"/>
    </row>
    <row r="466" spans="1:7" ht="12.75">
      <c r="A466" s="37">
        <v>454</v>
      </c>
      <c r="B466" s="1">
        <f t="shared" si="26"/>
      </c>
      <c r="C466" s="2">
        <f t="shared" si="27"/>
      </c>
      <c r="D466" s="3">
        <f t="shared" si="28"/>
      </c>
      <c r="E466" s="4">
        <f t="shared" si="29"/>
      </c>
      <c r="F466" s="5">
        <f t="shared" si="30"/>
      </c>
      <c r="G466" s="10"/>
    </row>
    <row r="467" spans="1:7" ht="12.75">
      <c r="A467" s="37">
        <v>455</v>
      </c>
      <c r="B467" s="1">
        <f t="shared" si="26"/>
      </c>
      <c r="C467" s="2">
        <f t="shared" si="27"/>
      </c>
      <c r="D467" s="3">
        <f t="shared" si="28"/>
      </c>
      <c r="E467" s="4">
        <f t="shared" si="29"/>
      </c>
      <c r="F467" s="5">
        <f t="shared" si="30"/>
      </c>
      <c r="G467" s="10"/>
    </row>
    <row r="468" spans="1:7" ht="12.75">
      <c r="A468" s="37">
        <v>456</v>
      </c>
      <c r="B468" s="1">
        <f t="shared" si="26"/>
      </c>
      <c r="C468" s="2">
        <f t="shared" si="27"/>
      </c>
      <c r="D468" s="3">
        <f t="shared" si="28"/>
      </c>
      <c r="E468" s="4">
        <f t="shared" si="29"/>
      </c>
      <c r="F468" s="5">
        <f t="shared" si="30"/>
      </c>
      <c r="G468" s="10"/>
    </row>
    <row r="469" spans="1:7" ht="12.75">
      <c r="A469" s="37">
        <v>457</v>
      </c>
      <c r="B469" s="1">
        <f t="shared" si="26"/>
      </c>
      <c r="C469" s="2">
        <f t="shared" si="27"/>
      </c>
      <c r="D469" s="3">
        <f t="shared" si="28"/>
      </c>
      <c r="E469" s="4">
        <f t="shared" si="29"/>
      </c>
      <c r="F469" s="5">
        <f t="shared" si="30"/>
      </c>
      <c r="G469" s="10"/>
    </row>
    <row r="470" spans="1:7" ht="12.75">
      <c r="A470" s="37">
        <v>458</v>
      </c>
      <c r="B470" s="1">
        <f t="shared" si="26"/>
      </c>
      <c r="C470" s="2">
        <f t="shared" si="27"/>
      </c>
      <c r="D470" s="3">
        <f t="shared" si="28"/>
      </c>
      <c r="E470" s="4">
        <f t="shared" si="29"/>
      </c>
      <c r="F470" s="5">
        <f t="shared" si="30"/>
      </c>
      <c r="G470" s="10"/>
    </row>
    <row r="471" spans="1:7" ht="12.75">
      <c r="A471" s="37">
        <v>459</v>
      </c>
      <c r="B471" s="1">
        <f t="shared" si="26"/>
      </c>
      <c r="C471" s="2">
        <f t="shared" si="27"/>
      </c>
      <c r="D471" s="3">
        <f t="shared" si="28"/>
      </c>
      <c r="E471" s="4">
        <f t="shared" si="29"/>
      </c>
      <c r="F471" s="5">
        <f t="shared" si="30"/>
      </c>
      <c r="G471" s="10"/>
    </row>
    <row r="472" spans="1:7" ht="12.75">
      <c r="A472" s="37">
        <v>460</v>
      </c>
      <c r="B472" s="1">
        <f t="shared" si="26"/>
      </c>
      <c r="C472" s="2">
        <f t="shared" si="27"/>
      </c>
      <c r="D472" s="3">
        <f t="shared" si="28"/>
      </c>
      <c r="E472" s="4">
        <f t="shared" si="29"/>
      </c>
      <c r="F472" s="5">
        <f t="shared" si="30"/>
      </c>
      <c r="G472" s="10"/>
    </row>
    <row r="473" spans="1:7" ht="12.75">
      <c r="A473" s="37">
        <v>461</v>
      </c>
      <c r="B473" s="1">
        <f t="shared" si="26"/>
      </c>
      <c r="C473" s="2">
        <f t="shared" si="27"/>
      </c>
      <c r="D473" s="3">
        <f t="shared" si="28"/>
      </c>
      <c r="E473" s="4">
        <f t="shared" si="29"/>
      </c>
      <c r="F473" s="5">
        <f t="shared" si="30"/>
      </c>
      <c r="G473" s="10"/>
    </row>
    <row r="474" spans="1:7" ht="12.75">
      <c r="A474" s="37">
        <v>462</v>
      </c>
      <c r="B474" s="1">
        <f t="shared" si="26"/>
      </c>
      <c r="C474" s="2">
        <f t="shared" si="27"/>
      </c>
      <c r="D474" s="3">
        <f t="shared" si="28"/>
      </c>
      <c r="E474" s="4">
        <f t="shared" si="29"/>
      </c>
      <c r="F474" s="5">
        <f t="shared" si="30"/>
      </c>
      <c r="G474" s="10"/>
    </row>
    <row r="475" spans="1:7" ht="12.75">
      <c r="A475" s="37">
        <v>463</v>
      </c>
      <c r="B475" s="1">
        <f t="shared" si="26"/>
      </c>
      <c r="C475" s="2">
        <f t="shared" si="27"/>
      </c>
      <c r="D475" s="3">
        <f t="shared" si="28"/>
      </c>
      <c r="E475" s="4">
        <f t="shared" si="29"/>
      </c>
      <c r="F475" s="5">
        <f t="shared" si="30"/>
      </c>
      <c r="G475" s="10"/>
    </row>
    <row r="476" spans="1:7" ht="12.75">
      <c r="A476" s="37">
        <v>464</v>
      </c>
      <c r="B476" s="1">
        <f t="shared" si="26"/>
      </c>
      <c r="C476" s="2">
        <f t="shared" si="27"/>
      </c>
      <c r="D476" s="3">
        <f t="shared" si="28"/>
      </c>
      <c r="E476" s="4">
        <f t="shared" si="29"/>
      </c>
      <c r="F476" s="5">
        <f t="shared" si="30"/>
      </c>
      <c r="G476" s="10"/>
    </row>
    <row r="477" spans="1:7" ht="12.75">
      <c r="A477" s="37">
        <v>465</v>
      </c>
      <c r="B477" s="1">
        <f t="shared" si="26"/>
      </c>
      <c r="C477" s="2">
        <f t="shared" si="27"/>
      </c>
      <c r="D477" s="3">
        <f t="shared" si="28"/>
      </c>
      <c r="E477" s="4">
        <f t="shared" si="29"/>
      </c>
      <c r="F477" s="5">
        <f t="shared" si="30"/>
      </c>
      <c r="G477" s="10"/>
    </row>
    <row r="478" spans="1:7" ht="12.75">
      <c r="A478" s="37">
        <v>466</v>
      </c>
      <c r="B478" s="1">
        <f t="shared" si="26"/>
      </c>
      <c r="C478" s="2">
        <f t="shared" si="27"/>
      </c>
      <c r="D478" s="3">
        <f t="shared" si="28"/>
      </c>
      <c r="E478" s="4">
        <f t="shared" si="29"/>
      </c>
      <c r="F478" s="5">
        <f t="shared" si="30"/>
      </c>
      <c r="G478" s="10"/>
    </row>
    <row r="479" spans="1:7" ht="12.75">
      <c r="A479" s="37">
        <v>467</v>
      </c>
      <c r="B479" s="1">
        <f t="shared" si="26"/>
      </c>
      <c r="C479" s="2">
        <f t="shared" si="27"/>
      </c>
      <c r="D479" s="3">
        <f t="shared" si="28"/>
      </c>
      <c r="E479" s="4">
        <f t="shared" si="29"/>
      </c>
      <c r="F479" s="5">
        <f t="shared" si="30"/>
      </c>
      <c r="G479" s="10"/>
    </row>
    <row r="480" spans="1:7" ht="12.75">
      <c r="A480" s="37">
        <v>468</v>
      </c>
      <c r="B480" s="1">
        <f t="shared" si="26"/>
      </c>
      <c r="C480" s="2">
        <f t="shared" si="27"/>
      </c>
      <c r="D480" s="3">
        <f t="shared" si="28"/>
      </c>
      <c r="E480" s="4">
        <f t="shared" si="29"/>
      </c>
      <c r="F480" s="5">
        <f t="shared" si="30"/>
      </c>
      <c r="G480" s="10"/>
    </row>
    <row r="481" spans="1:7" ht="12.75">
      <c r="A481" s="37">
        <v>469</v>
      </c>
      <c r="B481" s="1">
        <f t="shared" si="26"/>
      </c>
      <c r="C481" s="2">
        <f t="shared" si="27"/>
      </c>
      <c r="D481" s="3">
        <f t="shared" si="28"/>
      </c>
      <c r="E481" s="4">
        <f t="shared" si="29"/>
      </c>
      <c r="F481" s="5">
        <f t="shared" si="30"/>
      </c>
      <c r="G481" s="10"/>
    </row>
    <row r="482" spans="1:7" ht="12.75">
      <c r="A482" s="37">
        <v>470</v>
      </c>
      <c r="B482" s="1">
        <f t="shared" si="26"/>
      </c>
      <c r="C482" s="2">
        <f t="shared" si="27"/>
      </c>
      <c r="D482" s="3">
        <f t="shared" si="28"/>
      </c>
      <c r="E482" s="4">
        <f t="shared" si="29"/>
      </c>
      <c r="F482" s="5">
        <f t="shared" si="30"/>
      </c>
      <c r="G482" s="10"/>
    </row>
    <row r="483" spans="1:7" ht="12.75">
      <c r="A483" s="37">
        <v>471</v>
      </c>
      <c r="B483" s="1">
        <f t="shared" si="26"/>
      </c>
      <c r="C483" s="2">
        <f t="shared" si="27"/>
      </c>
      <c r="D483" s="3">
        <f t="shared" si="28"/>
      </c>
      <c r="E483" s="4">
        <f t="shared" si="29"/>
      </c>
      <c r="F483" s="5">
        <f t="shared" si="30"/>
      </c>
      <c r="G483" s="10"/>
    </row>
    <row r="484" spans="1:7" ht="12.75">
      <c r="A484" s="37">
        <v>472</v>
      </c>
      <c r="B484" s="1">
        <f t="shared" si="26"/>
      </c>
      <c r="C484" s="2">
        <f t="shared" si="27"/>
      </c>
      <c r="D484" s="3">
        <f t="shared" si="28"/>
      </c>
      <c r="E484" s="4">
        <f t="shared" si="29"/>
      </c>
      <c r="F484" s="5">
        <f t="shared" si="30"/>
      </c>
      <c r="G484" s="10"/>
    </row>
    <row r="485" spans="1:7" ht="12.75">
      <c r="A485" s="37">
        <v>473</v>
      </c>
      <c r="B485" s="1">
        <f t="shared" si="26"/>
      </c>
      <c r="C485" s="2">
        <f t="shared" si="27"/>
      </c>
      <c r="D485" s="3">
        <f t="shared" si="28"/>
      </c>
      <c r="E485" s="4">
        <f t="shared" si="29"/>
      </c>
      <c r="F485" s="5">
        <f t="shared" si="30"/>
      </c>
      <c r="G485" s="10"/>
    </row>
    <row r="486" spans="1:7" ht="12.75">
      <c r="A486" s="37">
        <v>474</v>
      </c>
      <c r="B486" s="1">
        <f t="shared" si="26"/>
      </c>
      <c r="C486" s="2">
        <f t="shared" si="27"/>
      </c>
      <c r="D486" s="3">
        <f t="shared" si="28"/>
      </c>
      <c r="E486" s="4">
        <f t="shared" si="29"/>
      </c>
      <c r="F486" s="5">
        <f t="shared" si="30"/>
      </c>
      <c r="G486" s="10"/>
    </row>
    <row r="487" spans="1:7" ht="12.75">
      <c r="A487" s="37">
        <v>475</v>
      </c>
      <c r="B487" s="1">
        <f t="shared" si="26"/>
      </c>
      <c r="C487" s="2">
        <f t="shared" si="27"/>
      </c>
      <c r="D487" s="3">
        <f t="shared" si="28"/>
      </c>
      <c r="E487" s="4">
        <f t="shared" si="29"/>
      </c>
      <c r="F487" s="5">
        <f t="shared" si="30"/>
      </c>
      <c r="G487" s="10"/>
    </row>
    <row r="488" spans="1:7" ht="12.75">
      <c r="A488" s="37">
        <v>476</v>
      </c>
      <c r="B488" s="1">
        <f t="shared" si="26"/>
      </c>
      <c r="C488" s="2">
        <f t="shared" si="27"/>
      </c>
      <c r="D488" s="3">
        <f t="shared" si="28"/>
      </c>
      <c r="E488" s="4">
        <f t="shared" si="29"/>
      </c>
      <c r="F488" s="5">
        <f t="shared" si="30"/>
      </c>
      <c r="G488" s="10"/>
    </row>
    <row r="489" spans="1:7" ht="12.75">
      <c r="A489" s="37">
        <v>477</v>
      </c>
      <c r="B489" s="1">
        <f t="shared" si="26"/>
      </c>
      <c r="C489" s="2">
        <f t="shared" si="27"/>
      </c>
      <c r="D489" s="3">
        <f t="shared" si="28"/>
      </c>
      <c r="E489" s="4">
        <f t="shared" si="29"/>
      </c>
      <c r="F489" s="5">
        <f t="shared" si="30"/>
      </c>
      <c r="G489" s="10"/>
    </row>
    <row r="490" spans="1:7" ht="12.75">
      <c r="A490" s="37">
        <v>478</v>
      </c>
      <c r="B490" s="1">
        <f t="shared" si="26"/>
      </c>
      <c r="C490" s="2">
        <f t="shared" si="27"/>
      </c>
      <c r="D490" s="3">
        <f t="shared" si="28"/>
      </c>
      <c r="E490" s="4">
        <f t="shared" si="29"/>
      </c>
      <c r="F490" s="5">
        <f t="shared" si="30"/>
      </c>
      <c r="G490" s="10"/>
    </row>
    <row r="491" spans="1:7" ht="12.75">
      <c r="A491" s="37">
        <v>479</v>
      </c>
      <c r="B491" s="1">
        <f t="shared" si="26"/>
      </c>
      <c r="C491" s="2">
        <f t="shared" si="27"/>
      </c>
      <c r="D491" s="3">
        <f t="shared" si="28"/>
      </c>
      <c r="E491" s="4">
        <f t="shared" si="29"/>
      </c>
      <c r="F491" s="5">
        <f t="shared" si="30"/>
      </c>
      <c r="G491" s="10"/>
    </row>
    <row r="492" spans="1:7" ht="12.75">
      <c r="A492" s="37">
        <v>480</v>
      </c>
      <c r="B492" s="1">
        <f t="shared" si="26"/>
      </c>
      <c r="C492" s="2">
        <f t="shared" si="27"/>
      </c>
      <c r="D492" s="3">
        <f t="shared" si="28"/>
      </c>
      <c r="E492" s="4">
        <f t="shared" si="29"/>
      </c>
      <c r="F492" s="5">
        <f t="shared" si="30"/>
      </c>
      <c r="G492" s="10"/>
    </row>
    <row r="493" spans="1:7" ht="12.75">
      <c r="A493" s="37">
        <v>481</v>
      </c>
      <c r="B493" s="1">
        <f t="shared" si="26"/>
      </c>
      <c r="C493" s="2">
        <f t="shared" si="27"/>
      </c>
      <c r="D493" s="3">
        <f t="shared" si="28"/>
      </c>
      <c r="E493" s="4">
        <f t="shared" si="29"/>
      </c>
      <c r="F493" s="5">
        <f t="shared" si="30"/>
      </c>
      <c r="G493" s="10"/>
    </row>
    <row r="494" spans="1:7" ht="12.75">
      <c r="A494" s="37">
        <v>482</v>
      </c>
      <c r="B494" s="1">
        <f t="shared" si="26"/>
      </c>
      <c r="C494" s="2">
        <f t="shared" si="27"/>
      </c>
      <c r="D494" s="3">
        <f t="shared" si="28"/>
      </c>
      <c r="E494" s="4">
        <f t="shared" si="29"/>
      </c>
      <c r="F494" s="5">
        <f t="shared" si="30"/>
      </c>
      <c r="G494" s="10"/>
    </row>
    <row r="495" spans="1:7" ht="12.75">
      <c r="A495" s="37">
        <v>483</v>
      </c>
      <c r="B495" s="1">
        <f t="shared" si="26"/>
      </c>
      <c r="C495" s="2">
        <f t="shared" si="27"/>
      </c>
      <c r="D495" s="3">
        <f t="shared" si="28"/>
      </c>
      <c r="E495" s="4">
        <f t="shared" si="29"/>
      </c>
      <c r="F495" s="5">
        <f t="shared" si="30"/>
      </c>
      <c r="G495" s="10"/>
    </row>
    <row r="496" spans="1:7" ht="12.75">
      <c r="A496" s="37">
        <v>484</v>
      </c>
      <c r="B496" s="1">
        <f t="shared" si="26"/>
      </c>
      <c r="C496" s="2">
        <f t="shared" si="27"/>
      </c>
      <c r="D496" s="3">
        <f t="shared" si="28"/>
      </c>
      <c r="E496" s="4">
        <f t="shared" si="29"/>
      </c>
      <c r="F496" s="5">
        <f t="shared" si="30"/>
      </c>
      <c r="G496" s="10"/>
    </row>
    <row r="497" spans="1:7" ht="12.75">
      <c r="A497" s="37">
        <v>485</v>
      </c>
      <c r="B497" s="1">
        <f t="shared" si="26"/>
      </c>
      <c r="C497" s="2">
        <f t="shared" si="27"/>
      </c>
      <c r="D497" s="3">
        <f t="shared" si="28"/>
      </c>
      <c r="E497" s="4">
        <f t="shared" si="29"/>
      </c>
      <c r="F497" s="5">
        <f t="shared" si="30"/>
      </c>
      <c r="G497" s="10"/>
    </row>
    <row r="498" spans="1:7" ht="12.75">
      <c r="A498" s="37">
        <v>486</v>
      </c>
      <c r="B498" s="1">
        <f t="shared" si="26"/>
      </c>
      <c r="C498" s="2">
        <f t="shared" si="27"/>
      </c>
      <c r="D498" s="3">
        <f t="shared" si="28"/>
      </c>
      <c r="E498" s="4">
        <f t="shared" si="29"/>
      </c>
      <c r="F498" s="5">
        <f t="shared" si="30"/>
      </c>
      <c r="G498" s="10"/>
    </row>
    <row r="499" spans="1:7" ht="12.75">
      <c r="A499" s="37">
        <v>487</v>
      </c>
      <c r="B499" s="1">
        <f t="shared" si="26"/>
      </c>
      <c r="C499" s="2">
        <f t="shared" si="27"/>
      </c>
      <c r="D499" s="3">
        <f t="shared" si="28"/>
      </c>
      <c r="E499" s="4">
        <f t="shared" si="29"/>
      </c>
      <c r="F499" s="5">
        <f t="shared" si="30"/>
      </c>
      <c r="G499" s="10"/>
    </row>
    <row r="500" spans="1:7" ht="12.75">
      <c r="A500" s="37">
        <v>488</v>
      </c>
      <c r="B500" s="1">
        <f t="shared" si="26"/>
      </c>
      <c r="C500" s="2">
        <f t="shared" si="27"/>
      </c>
      <c r="D500" s="3">
        <f t="shared" si="28"/>
      </c>
      <c r="E500" s="4">
        <f t="shared" si="29"/>
      </c>
      <c r="F500" s="5">
        <f t="shared" si="30"/>
      </c>
      <c r="G500" s="10"/>
    </row>
    <row r="501" spans="1:7" ht="12.75">
      <c r="A501" s="37">
        <v>489</v>
      </c>
      <c r="B501" s="1">
        <f t="shared" si="26"/>
      </c>
      <c r="C501" s="2">
        <f t="shared" si="27"/>
      </c>
      <c r="D501" s="3">
        <f t="shared" si="28"/>
      </c>
      <c r="E501" s="4">
        <f t="shared" si="29"/>
      </c>
      <c r="F501" s="5">
        <f t="shared" si="30"/>
      </c>
      <c r="G501" s="10"/>
    </row>
    <row r="502" spans="1:7" ht="12.75">
      <c r="A502" s="37">
        <v>490</v>
      </c>
      <c r="B502" s="1">
        <f t="shared" si="26"/>
      </c>
      <c r="C502" s="2">
        <f t="shared" si="27"/>
      </c>
      <c r="D502" s="3">
        <f t="shared" si="28"/>
      </c>
      <c r="E502" s="4">
        <f t="shared" si="29"/>
      </c>
      <c r="F502" s="5">
        <f t="shared" si="30"/>
      </c>
      <c r="G502" s="10"/>
    </row>
    <row r="503" spans="1:7" ht="12.75">
      <c r="A503" s="37">
        <v>491</v>
      </c>
      <c r="B503" s="1">
        <f t="shared" si="26"/>
      </c>
      <c r="C503" s="2">
        <f t="shared" si="27"/>
      </c>
      <c r="D503" s="3">
        <f t="shared" si="28"/>
      </c>
      <c r="E503" s="4">
        <f t="shared" si="29"/>
      </c>
      <c r="F503" s="5">
        <f t="shared" si="30"/>
      </c>
      <c r="G503" s="10"/>
    </row>
    <row r="504" spans="1:7" ht="12.75">
      <c r="A504" s="37">
        <v>492</v>
      </c>
      <c r="B504" s="1">
        <f t="shared" si="26"/>
      </c>
      <c r="C504" s="2">
        <f t="shared" si="27"/>
      </c>
      <c r="D504" s="3">
        <f t="shared" si="28"/>
      </c>
      <c r="E504" s="4">
        <f t="shared" si="29"/>
      </c>
      <c r="F504" s="5">
        <f t="shared" si="30"/>
      </c>
      <c r="G504" s="10"/>
    </row>
    <row r="505" spans="1:7" ht="12.75">
      <c r="A505" s="37">
        <v>493</v>
      </c>
      <c r="B505" s="1">
        <f t="shared" si="26"/>
      </c>
      <c r="C505" s="2">
        <f t="shared" si="27"/>
      </c>
      <c r="D505" s="3">
        <f t="shared" si="28"/>
      </c>
      <c r="E505" s="4">
        <f t="shared" si="29"/>
      </c>
      <c r="F505" s="5">
        <f t="shared" si="30"/>
      </c>
      <c r="G505" s="10"/>
    </row>
    <row r="506" spans="1:7" ht="12.75">
      <c r="A506" s="37">
        <v>494</v>
      </c>
      <c r="B506" s="1">
        <f t="shared" si="26"/>
      </c>
      <c r="C506" s="2">
        <f t="shared" si="27"/>
      </c>
      <c r="D506" s="3">
        <f t="shared" si="28"/>
      </c>
      <c r="E506" s="4">
        <f t="shared" si="29"/>
      </c>
      <c r="F506" s="5">
        <f t="shared" si="30"/>
      </c>
      <c r="G506" s="10"/>
    </row>
    <row r="507" spans="1:7" ht="12.75">
      <c r="A507" s="37">
        <v>495</v>
      </c>
      <c r="B507" s="1">
        <f t="shared" si="26"/>
      </c>
      <c r="C507" s="2">
        <f t="shared" si="27"/>
      </c>
      <c r="D507" s="3">
        <f t="shared" si="28"/>
      </c>
      <c r="E507" s="4">
        <f t="shared" si="29"/>
      </c>
      <c r="F507" s="5">
        <f t="shared" si="30"/>
      </c>
      <c r="G507" s="10"/>
    </row>
    <row r="508" spans="1:7" ht="12.75">
      <c r="A508" s="37">
        <v>496</v>
      </c>
      <c r="B508" s="1">
        <f t="shared" si="26"/>
      </c>
      <c r="C508" s="2">
        <f t="shared" si="27"/>
      </c>
      <c r="D508" s="3">
        <f t="shared" si="28"/>
      </c>
      <c r="E508" s="4">
        <f t="shared" si="29"/>
      </c>
      <c r="F508" s="5">
        <f t="shared" si="30"/>
      </c>
      <c r="G508" s="10"/>
    </row>
    <row r="509" spans="1:7" ht="12.75">
      <c r="A509" s="37">
        <v>497</v>
      </c>
      <c r="B509" s="1">
        <f t="shared" si="26"/>
      </c>
      <c r="C509" s="2">
        <f t="shared" si="27"/>
      </c>
      <c r="D509" s="3">
        <f t="shared" si="28"/>
      </c>
      <c r="E509" s="4">
        <f t="shared" si="29"/>
      </c>
      <c r="F509" s="5">
        <f t="shared" si="30"/>
      </c>
      <c r="G509" s="10"/>
    </row>
    <row r="510" spans="1:7" ht="12.75">
      <c r="A510" s="37">
        <v>498</v>
      </c>
      <c r="B510" s="1">
        <f t="shared" si="26"/>
      </c>
      <c r="C510" s="2">
        <f t="shared" si="27"/>
      </c>
      <c r="D510" s="3">
        <f t="shared" si="28"/>
      </c>
      <c r="E510" s="4">
        <f t="shared" si="29"/>
      </c>
      <c r="F510" s="5">
        <f t="shared" si="30"/>
      </c>
      <c r="G510" s="10"/>
    </row>
    <row r="511" spans="1:7" ht="12.75">
      <c r="A511" s="37">
        <v>499</v>
      </c>
      <c r="B511" s="1">
        <f t="shared" si="26"/>
      </c>
      <c r="C511" s="2">
        <f t="shared" si="27"/>
      </c>
      <c r="D511" s="3">
        <f t="shared" si="28"/>
      </c>
      <c r="E511" s="4">
        <f t="shared" si="29"/>
      </c>
      <c r="F511" s="5">
        <f t="shared" si="30"/>
      </c>
      <c r="G511" s="10"/>
    </row>
    <row r="512" spans="1:7" ht="12.75">
      <c r="A512" s="37">
        <v>500</v>
      </c>
      <c r="B512" s="1">
        <f t="shared" si="26"/>
      </c>
      <c r="C512" s="2">
        <f t="shared" si="27"/>
      </c>
      <c r="D512" s="3">
        <f t="shared" si="28"/>
      </c>
      <c r="E512" s="4">
        <f t="shared" si="29"/>
      </c>
      <c r="F512" s="5">
        <f t="shared" si="30"/>
      </c>
      <c r="G512" s="10"/>
    </row>
    <row r="513" spans="1:7" ht="12.75">
      <c r="A513" s="37">
        <v>501</v>
      </c>
      <c r="B513" s="1">
        <f t="shared" si="26"/>
      </c>
      <c r="C513" s="2">
        <f t="shared" si="27"/>
      </c>
      <c r="D513" s="3">
        <f t="shared" si="28"/>
      </c>
      <c r="E513" s="4">
        <f t="shared" si="29"/>
      </c>
      <c r="F513" s="5">
        <f t="shared" si="30"/>
      </c>
      <c r="G513" s="10"/>
    </row>
    <row r="514" spans="1:7" ht="12.75">
      <c r="A514" s="37">
        <v>502</v>
      </c>
      <c r="B514" s="1">
        <f t="shared" si="26"/>
      </c>
      <c r="C514" s="2">
        <f t="shared" si="27"/>
      </c>
      <c r="D514" s="3">
        <f t="shared" si="28"/>
      </c>
      <c r="E514" s="4">
        <f t="shared" si="29"/>
      </c>
      <c r="F514" s="5">
        <f t="shared" si="30"/>
      </c>
      <c r="G514" s="10"/>
    </row>
    <row r="515" spans="1:7" ht="12.75">
      <c r="A515" s="37">
        <v>503</v>
      </c>
      <c r="B515" s="1">
        <f t="shared" si="26"/>
      </c>
      <c r="C515" s="2">
        <f t="shared" si="27"/>
      </c>
      <c r="D515" s="3">
        <f t="shared" si="28"/>
      </c>
      <c r="E515" s="4">
        <f t="shared" si="29"/>
      </c>
      <c r="F515" s="5">
        <f t="shared" si="30"/>
      </c>
      <c r="G515" s="10"/>
    </row>
    <row r="516" spans="1:7" ht="12.75">
      <c r="A516" s="37">
        <v>504</v>
      </c>
      <c r="B516" s="1">
        <f t="shared" si="26"/>
      </c>
      <c r="C516" s="2">
        <f t="shared" si="27"/>
      </c>
      <c r="D516" s="3">
        <f t="shared" si="28"/>
      </c>
      <c r="E516" s="4">
        <f t="shared" si="29"/>
      </c>
      <c r="F516" s="5">
        <f t="shared" si="30"/>
      </c>
      <c r="G516" s="10"/>
    </row>
    <row r="517" spans="1:7" ht="12.75">
      <c r="A517" s="37">
        <v>505</v>
      </c>
      <c r="B517" s="1">
        <f t="shared" si="26"/>
      </c>
      <c r="C517" s="2">
        <f t="shared" si="27"/>
      </c>
      <c r="D517" s="3">
        <f t="shared" si="28"/>
      </c>
      <c r="E517" s="4">
        <f t="shared" si="29"/>
      </c>
      <c r="F517" s="5">
        <f t="shared" si="30"/>
      </c>
      <c r="G517" s="10"/>
    </row>
    <row r="518" spans="1:7" ht="12.75">
      <c r="A518" s="37">
        <v>506</v>
      </c>
      <c r="B518" s="1">
        <f t="shared" si="26"/>
      </c>
      <c r="C518" s="2">
        <f t="shared" si="27"/>
      </c>
      <c r="D518" s="3">
        <f t="shared" si="28"/>
      </c>
      <c r="E518" s="4">
        <f t="shared" si="29"/>
      </c>
      <c r="F518" s="5">
        <f t="shared" si="30"/>
      </c>
      <c r="G518" s="10"/>
    </row>
    <row r="519" spans="1:7" ht="12.75">
      <c r="A519" s="37">
        <v>507</v>
      </c>
      <c r="B519" s="1">
        <f t="shared" si="26"/>
      </c>
      <c r="C519" s="2">
        <f t="shared" si="27"/>
      </c>
      <c r="D519" s="3">
        <f t="shared" si="28"/>
      </c>
      <c r="E519" s="4">
        <f t="shared" si="29"/>
      </c>
      <c r="F519" s="5">
        <f t="shared" si="30"/>
      </c>
      <c r="G519" s="10"/>
    </row>
    <row r="520" spans="1:7" ht="12.75">
      <c r="A520" s="37">
        <v>508</v>
      </c>
      <c r="B520" s="1">
        <f t="shared" si="26"/>
      </c>
      <c r="C520" s="2">
        <f t="shared" si="27"/>
      </c>
      <c r="D520" s="3">
        <f t="shared" si="28"/>
      </c>
      <c r="E520" s="4">
        <f t="shared" si="29"/>
      </c>
      <c r="F520" s="5">
        <f t="shared" si="30"/>
      </c>
      <c r="G520" s="10"/>
    </row>
    <row r="521" spans="1:7" ht="12.75">
      <c r="A521" s="37">
        <v>509</v>
      </c>
      <c r="B521" s="1">
        <f t="shared" si="26"/>
      </c>
      <c r="C521" s="2">
        <f t="shared" si="27"/>
      </c>
      <c r="D521" s="3">
        <f t="shared" si="28"/>
      </c>
      <c r="E521" s="4">
        <f t="shared" si="29"/>
      </c>
      <c r="F521" s="5">
        <f t="shared" si="30"/>
      </c>
      <c r="G521" s="10"/>
    </row>
    <row r="522" spans="1:7" ht="12.75">
      <c r="A522" s="37">
        <v>510</v>
      </c>
      <c r="B522" s="1">
        <f t="shared" si="26"/>
      </c>
      <c r="C522" s="2">
        <f t="shared" si="27"/>
      </c>
      <c r="D522" s="3">
        <f t="shared" si="28"/>
      </c>
      <c r="E522" s="4">
        <f t="shared" si="29"/>
      </c>
      <c r="F522" s="5">
        <f t="shared" si="30"/>
      </c>
      <c r="G522" s="10"/>
    </row>
    <row r="523" spans="1:7" ht="12.75">
      <c r="A523" s="37">
        <v>511</v>
      </c>
      <c r="B523" s="1">
        <f t="shared" si="26"/>
      </c>
      <c r="C523" s="2">
        <f t="shared" si="27"/>
      </c>
      <c r="D523" s="3">
        <f t="shared" si="28"/>
      </c>
      <c r="E523" s="4">
        <f t="shared" si="29"/>
      </c>
      <c r="F523" s="5">
        <f t="shared" si="30"/>
      </c>
      <c r="G523" s="10"/>
    </row>
    <row r="524" spans="1:7" ht="12.75">
      <c r="A524" s="37">
        <v>512</v>
      </c>
      <c r="B524" s="1">
        <f t="shared" si="26"/>
      </c>
      <c r="C524" s="2">
        <f t="shared" si="27"/>
      </c>
      <c r="D524" s="3">
        <f t="shared" si="28"/>
      </c>
      <c r="E524" s="4">
        <f t="shared" si="29"/>
      </c>
      <c r="F524" s="5">
        <f t="shared" si="30"/>
      </c>
      <c r="G524" s="10"/>
    </row>
    <row r="525" spans="1:7" ht="12.75">
      <c r="A525" s="37">
        <v>513</v>
      </c>
      <c r="B525" s="1">
        <f t="shared" si="26"/>
      </c>
      <c r="C525" s="2">
        <f t="shared" si="27"/>
      </c>
      <c r="D525" s="3">
        <f t="shared" si="28"/>
      </c>
      <c r="E525" s="4">
        <f t="shared" si="29"/>
      </c>
      <c r="F525" s="5">
        <f t="shared" si="30"/>
      </c>
      <c r="G525" s="10"/>
    </row>
    <row r="526" spans="1:7" ht="12.75">
      <c r="A526" s="37">
        <v>514</v>
      </c>
      <c r="B526" s="1">
        <f t="shared" si="26"/>
      </c>
      <c r="C526" s="2">
        <f t="shared" si="27"/>
      </c>
      <c r="D526" s="3">
        <f t="shared" si="28"/>
      </c>
      <c r="E526" s="4">
        <f t="shared" si="29"/>
      </c>
      <c r="F526" s="5">
        <f t="shared" si="30"/>
      </c>
      <c r="G526" s="10"/>
    </row>
    <row r="527" spans="1:7" ht="12.75">
      <c r="A527" s="37">
        <v>515</v>
      </c>
      <c r="B527" s="1">
        <f aca="true" t="shared" si="31" ref="B527:B590">IF(A527&gt;$C$4*$C$5,"",A527&amp;" . termin")</f>
      </c>
      <c r="C527" s="2">
        <f aca="true" t="shared" si="32" ref="C527:C590">IF(A526&gt;=$C$4*$C$5,"",C526)</f>
      </c>
      <c r="D527" s="3">
        <f aca="true" t="shared" si="33" ref="D527:D590">IF(A526&gt;=$C$4*$C$5,"",F526*$C$3/$C$5)</f>
      </c>
      <c r="E527" s="4">
        <f aca="true" t="shared" si="34" ref="E527:E590">IF(A526&gt;=$C$4*$C$5,"",C527-D527)</f>
      </c>
      <c r="F527" s="5">
        <f aca="true" t="shared" si="35" ref="F527:F590">IF(E527="","",F526-E527)</f>
      </c>
      <c r="G527" s="10"/>
    </row>
    <row r="528" spans="1:7" ht="12.75">
      <c r="A528" s="37">
        <v>516</v>
      </c>
      <c r="B528" s="1">
        <f t="shared" si="31"/>
      </c>
      <c r="C528" s="2">
        <f t="shared" si="32"/>
      </c>
      <c r="D528" s="3">
        <f t="shared" si="33"/>
      </c>
      <c r="E528" s="4">
        <f t="shared" si="34"/>
      </c>
      <c r="F528" s="5">
        <f t="shared" si="35"/>
      </c>
      <c r="G528" s="10"/>
    </row>
    <row r="529" spans="1:7" ht="12.75">
      <c r="A529" s="37">
        <v>517</v>
      </c>
      <c r="B529" s="1">
        <f t="shared" si="31"/>
      </c>
      <c r="C529" s="2">
        <f t="shared" si="32"/>
      </c>
      <c r="D529" s="3">
        <f t="shared" si="33"/>
      </c>
      <c r="E529" s="4">
        <f t="shared" si="34"/>
      </c>
      <c r="F529" s="5">
        <f t="shared" si="35"/>
      </c>
      <c r="G529" s="10"/>
    </row>
    <row r="530" spans="1:7" ht="12.75">
      <c r="A530" s="37">
        <v>518</v>
      </c>
      <c r="B530" s="1">
        <f t="shared" si="31"/>
      </c>
      <c r="C530" s="2">
        <f t="shared" si="32"/>
      </c>
      <c r="D530" s="3">
        <f t="shared" si="33"/>
      </c>
      <c r="E530" s="4">
        <f t="shared" si="34"/>
      </c>
      <c r="F530" s="5">
        <f t="shared" si="35"/>
      </c>
      <c r="G530" s="10"/>
    </row>
    <row r="531" spans="1:7" ht="12.75">
      <c r="A531" s="37">
        <v>519</v>
      </c>
      <c r="B531" s="1">
        <f t="shared" si="31"/>
      </c>
      <c r="C531" s="2">
        <f t="shared" si="32"/>
      </c>
      <c r="D531" s="3">
        <f t="shared" si="33"/>
      </c>
      <c r="E531" s="4">
        <f t="shared" si="34"/>
      </c>
      <c r="F531" s="5">
        <f t="shared" si="35"/>
      </c>
      <c r="G531" s="10"/>
    </row>
    <row r="532" spans="1:7" ht="12.75">
      <c r="A532" s="37">
        <v>520</v>
      </c>
      <c r="B532" s="1">
        <f t="shared" si="31"/>
      </c>
      <c r="C532" s="2">
        <f t="shared" si="32"/>
      </c>
      <c r="D532" s="3">
        <f t="shared" si="33"/>
      </c>
      <c r="E532" s="4">
        <f t="shared" si="34"/>
      </c>
      <c r="F532" s="5">
        <f t="shared" si="35"/>
      </c>
      <c r="G532" s="10"/>
    </row>
    <row r="533" spans="1:7" ht="12.75">
      <c r="A533" s="37">
        <v>521</v>
      </c>
      <c r="B533" s="1">
        <f t="shared" si="31"/>
      </c>
      <c r="C533" s="2">
        <f t="shared" si="32"/>
      </c>
      <c r="D533" s="3">
        <f t="shared" si="33"/>
      </c>
      <c r="E533" s="4">
        <f t="shared" si="34"/>
      </c>
      <c r="F533" s="5">
        <f t="shared" si="35"/>
      </c>
      <c r="G533" s="10"/>
    </row>
    <row r="534" spans="1:7" ht="12.75">
      <c r="A534" s="37">
        <v>522</v>
      </c>
      <c r="B534" s="1">
        <f t="shared" si="31"/>
      </c>
      <c r="C534" s="2">
        <f t="shared" si="32"/>
      </c>
      <c r="D534" s="3">
        <f t="shared" si="33"/>
      </c>
      <c r="E534" s="4">
        <f t="shared" si="34"/>
      </c>
      <c r="F534" s="5">
        <f t="shared" si="35"/>
      </c>
      <c r="G534" s="10"/>
    </row>
    <row r="535" spans="1:7" ht="12.75">
      <c r="A535" s="37">
        <v>523</v>
      </c>
      <c r="B535" s="1">
        <f t="shared" si="31"/>
      </c>
      <c r="C535" s="2">
        <f t="shared" si="32"/>
      </c>
      <c r="D535" s="3">
        <f t="shared" si="33"/>
      </c>
      <c r="E535" s="4">
        <f t="shared" si="34"/>
      </c>
      <c r="F535" s="5">
        <f t="shared" si="35"/>
      </c>
      <c r="G535" s="10"/>
    </row>
    <row r="536" spans="1:7" ht="12.75">
      <c r="A536" s="37">
        <v>524</v>
      </c>
      <c r="B536" s="1">
        <f t="shared" si="31"/>
      </c>
      <c r="C536" s="2">
        <f t="shared" si="32"/>
      </c>
      <c r="D536" s="3">
        <f t="shared" si="33"/>
      </c>
      <c r="E536" s="4">
        <f t="shared" si="34"/>
      </c>
      <c r="F536" s="5">
        <f t="shared" si="35"/>
      </c>
      <c r="G536" s="10"/>
    </row>
    <row r="537" spans="1:7" ht="12.75">
      <c r="A537" s="37">
        <v>525</v>
      </c>
      <c r="B537" s="1">
        <f t="shared" si="31"/>
      </c>
      <c r="C537" s="2">
        <f t="shared" si="32"/>
      </c>
      <c r="D537" s="3">
        <f t="shared" si="33"/>
      </c>
      <c r="E537" s="4">
        <f t="shared" si="34"/>
      </c>
      <c r="F537" s="5">
        <f t="shared" si="35"/>
      </c>
      <c r="G537" s="10"/>
    </row>
    <row r="538" spans="1:7" ht="12.75">
      <c r="A538" s="37">
        <v>526</v>
      </c>
      <c r="B538" s="1">
        <f t="shared" si="31"/>
      </c>
      <c r="C538" s="2">
        <f t="shared" si="32"/>
      </c>
      <c r="D538" s="3">
        <f t="shared" si="33"/>
      </c>
      <c r="E538" s="4">
        <f t="shared" si="34"/>
      </c>
      <c r="F538" s="5">
        <f t="shared" si="35"/>
      </c>
      <c r="G538" s="10"/>
    </row>
    <row r="539" spans="1:7" ht="12.75">
      <c r="A539" s="37">
        <v>527</v>
      </c>
      <c r="B539" s="1">
        <f t="shared" si="31"/>
      </c>
      <c r="C539" s="2">
        <f t="shared" si="32"/>
      </c>
      <c r="D539" s="3">
        <f t="shared" si="33"/>
      </c>
      <c r="E539" s="4">
        <f t="shared" si="34"/>
      </c>
      <c r="F539" s="5">
        <f t="shared" si="35"/>
      </c>
      <c r="G539" s="10"/>
    </row>
    <row r="540" spans="1:7" ht="12.75">
      <c r="A540" s="37">
        <v>528</v>
      </c>
      <c r="B540" s="1">
        <f t="shared" si="31"/>
      </c>
      <c r="C540" s="2">
        <f t="shared" si="32"/>
      </c>
      <c r="D540" s="3">
        <f t="shared" si="33"/>
      </c>
      <c r="E540" s="4">
        <f t="shared" si="34"/>
      </c>
      <c r="F540" s="5">
        <f t="shared" si="35"/>
      </c>
      <c r="G540" s="10"/>
    </row>
    <row r="541" spans="1:7" ht="12.75">
      <c r="A541" s="37">
        <v>529</v>
      </c>
      <c r="B541" s="1">
        <f t="shared" si="31"/>
      </c>
      <c r="C541" s="2">
        <f t="shared" si="32"/>
      </c>
      <c r="D541" s="3">
        <f t="shared" si="33"/>
      </c>
      <c r="E541" s="4">
        <f t="shared" si="34"/>
      </c>
      <c r="F541" s="5">
        <f t="shared" si="35"/>
      </c>
      <c r="G541" s="10"/>
    </row>
    <row r="542" spans="1:7" ht="12.75">
      <c r="A542" s="37">
        <v>530</v>
      </c>
      <c r="B542" s="1">
        <f t="shared" si="31"/>
      </c>
      <c r="C542" s="2">
        <f t="shared" si="32"/>
      </c>
      <c r="D542" s="3">
        <f t="shared" si="33"/>
      </c>
      <c r="E542" s="4">
        <f t="shared" si="34"/>
      </c>
      <c r="F542" s="5">
        <f t="shared" si="35"/>
      </c>
      <c r="G542" s="10"/>
    </row>
    <row r="543" spans="1:7" ht="12.75">
      <c r="A543" s="37">
        <v>531</v>
      </c>
      <c r="B543" s="1">
        <f t="shared" si="31"/>
      </c>
      <c r="C543" s="2">
        <f t="shared" si="32"/>
      </c>
      <c r="D543" s="3">
        <f t="shared" si="33"/>
      </c>
      <c r="E543" s="4">
        <f t="shared" si="34"/>
      </c>
      <c r="F543" s="5">
        <f t="shared" si="35"/>
      </c>
      <c r="G543" s="10"/>
    </row>
    <row r="544" spans="1:7" ht="12.75">
      <c r="A544" s="37">
        <v>532</v>
      </c>
      <c r="B544" s="1">
        <f t="shared" si="31"/>
      </c>
      <c r="C544" s="2">
        <f t="shared" si="32"/>
      </c>
      <c r="D544" s="3">
        <f t="shared" si="33"/>
      </c>
      <c r="E544" s="4">
        <f t="shared" si="34"/>
      </c>
      <c r="F544" s="5">
        <f t="shared" si="35"/>
      </c>
      <c r="G544" s="10"/>
    </row>
    <row r="545" spans="1:7" ht="12.75">
      <c r="A545" s="37">
        <v>533</v>
      </c>
      <c r="B545" s="1">
        <f t="shared" si="31"/>
      </c>
      <c r="C545" s="2">
        <f t="shared" si="32"/>
      </c>
      <c r="D545" s="3">
        <f t="shared" si="33"/>
      </c>
      <c r="E545" s="4">
        <f t="shared" si="34"/>
      </c>
      <c r="F545" s="5">
        <f t="shared" si="35"/>
      </c>
      <c r="G545" s="10"/>
    </row>
    <row r="546" spans="1:7" ht="12.75">
      <c r="A546" s="37">
        <v>534</v>
      </c>
      <c r="B546" s="1">
        <f t="shared" si="31"/>
      </c>
      <c r="C546" s="2">
        <f t="shared" si="32"/>
      </c>
      <c r="D546" s="3">
        <f t="shared" si="33"/>
      </c>
      <c r="E546" s="4">
        <f t="shared" si="34"/>
      </c>
      <c r="F546" s="5">
        <f t="shared" si="35"/>
      </c>
      <c r="G546" s="10"/>
    </row>
    <row r="547" spans="1:7" ht="12.75">
      <c r="A547" s="37">
        <v>535</v>
      </c>
      <c r="B547" s="1">
        <f t="shared" si="31"/>
      </c>
      <c r="C547" s="2">
        <f t="shared" si="32"/>
      </c>
      <c r="D547" s="3">
        <f t="shared" si="33"/>
      </c>
      <c r="E547" s="4">
        <f t="shared" si="34"/>
      </c>
      <c r="F547" s="5">
        <f t="shared" si="35"/>
      </c>
      <c r="G547" s="10"/>
    </row>
    <row r="548" spans="1:7" ht="12.75">
      <c r="A548" s="37">
        <v>536</v>
      </c>
      <c r="B548" s="1">
        <f t="shared" si="31"/>
      </c>
      <c r="C548" s="2">
        <f t="shared" si="32"/>
      </c>
      <c r="D548" s="3">
        <f t="shared" si="33"/>
      </c>
      <c r="E548" s="4">
        <f t="shared" si="34"/>
      </c>
      <c r="F548" s="5">
        <f t="shared" si="35"/>
      </c>
      <c r="G548" s="10"/>
    </row>
    <row r="549" spans="1:7" ht="12.75">
      <c r="A549" s="37">
        <v>537</v>
      </c>
      <c r="B549" s="1">
        <f t="shared" si="31"/>
      </c>
      <c r="C549" s="2">
        <f t="shared" si="32"/>
      </c>
      <c r="D549" s="3">
        <f t="shared" si="33"/>
      </c>
      <c r="E549" s="4">
        <f t="shared" si="34"/>
      </c>
      <c r="F549" s="5">
        <f t="shared" si="35"/>
      </c>
      <c r="G549" s="10"/>
    </row>
    <row r="550" spans="1:7" ht="12.75">
      <c r="A550" s="37">
        <v>538</v>
      </c>
      <c r="B550" s="1">
        <f t="shared" si="31"/>
      </c>
      <c r="C550" s="2">
        <f t="shared" si="32"/>
      </c>
      <c r="D550" s="3">
        <f t="shared" si="33"/>
      </c>
      <c r="E550" s="4">
        <f t="shared" si="34"/>
      </c>
      <c r="F550" s="5">
        <f t="shared" si="35"/>
      </c>
      <c r="G550" s="10"/>
    </row>
    <row r="551" spans="1:7" ht="12.75">
      <c r="A551" s="37">
        <v>539</v>
      </c>
      <c r="B551" s="1">
        <f t="shared" si="31"/>
      </c>
      <c r="C551" s="2">
        <f t="shared" si="32"/>
      </c>
      <c r="D551" s="3">
        <f t="shared" si="33"/>
      </c>
      <c r="E551" s="4">
        <f t="shared" si="34"/>
      </c>
      <c r="F551" s="5">
        <f t="shared" si="35"/>
      </c>
      <c r="G551" s="10"/>
    </row>
    <row r="552" spans="1:7" ht="12.75">
      <c r="A552" s="37">
        <v>540</v>
      </c>
      <c r="B552" s="1">
        <f t="shared" si="31"/>
      </c>
      <c r="C552" s="2">
        <f t="shared" si="32"/>
      </c>
      <c r="D552" s="3">
        <f t="shared" si="33"/>
      </c>
      <c r="E552" s="4">
        <f t="shared" si="34"/>
      </c>
      <c r="F552" s="5">
        <f t="shared" si="35"/>
      </c>
      <c r="G552" s="10"/>
    </row>
    <row r="553" spans="1:7" ht="12.75">
      <c r="A553" s="37">
        <v>541</v>
      </c>
      <c r="B553" s="1">
        <f t="shared" si="31"/>
      </c>
      <c r="C553" s="2">
        <f t="shared" si="32"/>
      </c>
      <c r="D553" s="3">
        <f t="shared" si="33"/>
      </c>
      <c r="E553" s="4">
        <f t="shared" si="34"/>
      </c>
      <c r="F553" s="5">
        <f t="shared" si="35"/>
      </c>
      <c r="G553" s="10"/>
    </row>
    <row r="554" spans="1:7" ht="12.75">
      <c r="A554" s="37">
        <v>542</v>
      </c>
      <c r="B554" s="1">
        <f t="shared" si="31"/>
      </c>
      <c r="C554" s="2">
        <f t="shared" si="32"/>
      </c>
      <c r="D554" s="3">
        <f t="shared" si="33"/>
      </c>
      <c r="E554" s="4">
        <f t="shared" si="34"/>
      </c>
      <c r="F554" s="5">
        <f t="shared" si="35"/>
      </c>
      <c r="G554" s="10"/>
    </row>
    <row r="555" spans="1:7" ht="12.75">
      <c r="A555" s="37">
        <v>543</v>
      </c>
      <c r="B555" s="1">
        <f t="shared" si="31"/>
      </c>
      <c r="C555" s="2">
        <f t="shared" si="32"/>
      </c>
      <c r="D555" s="3">
        <f t="shared" si="33"/>
      </c>
      <c r="E555" s="4">
        <f t="shared" si="34"/>
      </c>
      <c r="F555" s="5">
        <f t="shared" si="35"/>
      </c>
      <c r="G555" s="10"/>
    </row>
    <row r="556" spans="1:7" ht="12.75">
      <c r="A556" s="37">
        <v>544</v>
      </c>
      <c r="B556" s="1">
        <f t="shared" si="31"/>
      </c>
      <c r="C556" s="2">
        <f t="shared" si="32"/>
      </c>
      <c r="D556" s="3">
        <f t="shared" si="33"/>
      </c>
      <c r="E556" s="4">
        <f t="shared" si="34"/>
      </c>
      <c r="F556" s="5">
        <f t="shared" si="35"/>
      </c>
      <c r="G556" s="10"/>
    </row>
    <row r="557" spans="1:7" ht="12.75">
      <c r="A557" s="37">
        <v>545</v>
      </c>
      <c r="B557" s="1">
        <f t="shared" si="31"/>
      </c>
      <c r="C557" s="2">
        <f t="shared" si="32"/>
      </c>
      <c r="D557" s="3">
        <f t="shared" si="33"/>
      </c>
      <c r="E557" s="4">
        <f t="shared" si="34"/>
      </c>
      <c r="F557" s="5">
        <f t="shared" si="35"/>
      </c>
      <c r="G557" s="10"/>
    </row>
    <row r="558" spans="1:7" ht="12.75">
      <c r="A558" s="37">
        <v>546</v>
      </c>
      <c r="B558" s="1">
        <f t="shared" si="31"/>
      </c>
      <c r="C558" s="2">
        <f t="shared" si="32"/>
      </c>
      <c r="D558" s="3">
        <f t="shared" si="33"/>
      </c>
      <c r="E558" s="4">
        <f t="shared" si="34"/>
      </c>
      <c r="F558" s="5">
        <f t="shared" si="35"/>
      </c>
      <c r="G558" s="10"/>
    </row>
    <row r="559" spans="1:7" ht="12.75">
      <c r="A559" s="37">
        <v>547</v>
      </c>
      <c r="B559" s="1">
        <f t="shared" si="31"/>
      </c>
      <c r="C559" s="2">
        <f t="shared" si="32"/>
      </c>
      <c r="D559" s="3">
        <f t="shared" si="33"/>
      </c>
      <c r="E559" s="4">
        <f t="shared" si="34"/>
      </c>
      <c r="F559" s="5">
        <f t="shared" si="35"/>
      </c>
      <c r="G559" s="10"/>
    </row>
    <row r="560" spans="1:7" ht="12.75">
      <c r="A560" s="37">
        <v>548</v>
      </c>
      <c r="B560" s="1">
        <f t="shared" si="31"/>
      </c>
      <c r="C560" s="2">
        <f t="shared" si="32"/>
      </c>
      <c r="D560" s="3">
        <f t="shared" si="33"/>
      </c>
      <c r="E560" s="4">
        <f t="shared" si="34"/>
      </c>
      <c r="F560" s="5">
        <f t="shared" si="35"/>
      </c>
      <c r="G560" s="10"/>
    </row>
    <row r="561" spans="1:7" ht="12.75">
      <c r="A561" s="37">
        <v>549</v>
      </c>
      <c r="B561" s="1">
        <f t="shared" si="31"/>
      </c>
      <c r="C561" s="2">
        <f t="shared" si="32"/>
      </c>
      <c r="D561" s="3">
        <f t="shared" si="33"/>
      </c>
      <c r="E561" s="4">
        <f t="shared" si="34"/>
      </c>
      <c r="F561" s="5">
        <f t="shared" si="35"/>
      </c>
      <c r="G561" s="10"/>
    </row>
    <row r="562" spans="1:7" ht="12.75">
      <c r="A562" s="37">
        <v>550</v>
      </c>
      <c r="B562" s="1">
        <f t="shared" si="31"/>
      </c>
      <c r="C562" s="2">
        <f t="shared" si="32"/>
      </c>
      <c r="D562" s="3">
        <f t="shared" si="33"/>
      </c>
      <c r="E562" s="4">
        <f t="shared" si="34"/>
      </c>
      <c r="F562" s="5">
        <f t="shared" si="35"/>
      </c>
      <c r="G562" s="10"/>
    </row>
    <row r="563" spans="1:7" ht="12.75">
      <c r="A563" s="37">
        <v>551</v>
      </c>
      <c r="B563" s="1">
        <f t="shared" si="31"/>
      </c>
      <c r="C563" s="2">
        <f t="shared" si="32"/>
      </c>
      <c r="D563" s="3">
        <f t="shared" si="33"/>
      </c>
      <c r="E563" s="4">
        <f t="shared" si="34"/>
      </c>
      <c r="F563" s="5">
        <f t="shared" si="35"/>
      </c>
      <c r="G563" s="10"/>
    </row>
    <row r="564" spans="1:7" ht="12.75">
      <c r="A564" s="37">
        <v>552</v>
      </c>
      <c r="B564" s="1">
        <f t="shared" si="31"/>
      </c>
      <c r="C564" s="2">
        <f t="shared" si="32"/>
      </c>
      <c r="D564" s="3">
        <f t="shared" si="33"/>
      </c>
      <c r="E564" s="4">
        <f t="shared" si="34"/>
      </c>
      <c r="F564" s="5">
        <f t="shared" si="35"/>
      </c>
      <c r="G564" s="10"/>
    </row>
    <row r="565" spans="1:7" ht="12.75">
      <c r="A565" s="37">
        <v>553</v>
      </c>
      <c r="B565" s="1">
        <f t="shared" si="31"/>
      </c>
      <c r="C565" s="2">
        <f t="shared" si="32"/>
      </c>
      <c r="D565" s="3">
        <f t="shared" si="33"/>
      </c>
      <c r="E565" s="4">
        <f t="shared" si="34"/>
      </c>
      <c r="F565" s="5">
        <f t="shared" si="35"/>
      </c>
      <c r="G565" s="10"/>
    </row>
    <row r="566" spans="1:7" ht="12.75">
      <c r="A566" s="37">
        <v>554</v>
      </c>
      <c r="B566" s="1">
        <f t="shared" si="31"/>
      </c>
      <c r="C566" s="2">
        <f t="shared" si="32"/>
      </c>
      <c r="D566" s="3">
        <f t="shared" si="33"/>
      </c>
      <c r="E566" s="4">
        <f t="shared" si="34"/>
      </c>
      <c r="F566" s="5">
        <f t="shared" si="35"/>
      </c>
      <c r="G566" s="10"/>
    </row>
    <row r="567" spans="1:7" ht="12.75">
      <c r="A567" s="37">
        <v>555</v>
      </c>
      <c r="B567" s="1">
        <f t="shared" si="31"/>
      </c>
      <c r="C567" s="2">
        <f t="shared" si="32"/>
      </c>
      <c r="D567" s="3">
        <f t="shared" si="33"/>
      </c>
      <c r="E567" s="4">
        <f t="shared" si="34"/>
      </c>
      <c r="F567" s="5">
        <f t="shared" si="35"/>
      </c>
      <c r="G567" s="10"/>
    </row>
    <row r="568" spans="1:7" ht="12.75">
      <c r="A568" s="37">
        <v>556</v>
      </c>
      <c r="B568" s="1">
        <f t="shared" si="31"/>
      </c>
      <c r="C568" s="2">
        <f t="shared" si="32"/>
      </c>
      <c r="D568" s="3">
        <f t="shared" si="33"/>
      </c>
      <c r="E568" s="4">
        <f t="shared" si="34"/>
      </c>
      <c r="F568" s="5">
        <f t="shared" si="35"/>
      </c>
      <c r="G568" s="10"/>
    </row>
    <row r="569" spans="1:7" ht="12.75">
      <c r="A569" s="37">
        <v>557</v>
      </c>
      <c r="B569" s="1">
        <f t="shared" si="31"/>
      </c>
      <c r="C569" s="2">
        <f t="shared" si="32"/>
      </c>
      <c r="D569" s="3">
        <f t="shared" si="33"/>
      </c>
      <c r="E569" s="4">
        <f t="shared" si="34"/>
      </c>
      <c r="F569" s="5">
        <f t="shared" si="35"/>
      </c>
      <c r="G569" s="10"/>
    </row>
    <row r="570" spans="1:7" ht="12.75">
      <c r="A570" s="37">
        <v>558</v>
      </c>
      <c r="B570" s="1">
        <f t="shared" si="31"/>
      </c>
      <c r="C570" s="2">
        <f t="shared" si="32"/>
      </c>
      <c r="D570" s="3">
        <f t="shared" si="33"/>
      </c>
      <c r="E570" s="4">
        <f t="shared" si="34"/>
      </c>
      <c r="F570" s="5">
        <f t="shared" si="35"/>
      </c>
      <c r="G570" s="10"/>
    </row>
    <row r="571" spans="1:7" ht="12.75">
      <c r="A571" s="37">
        <v>559</v>
      </c>
      <c r="B571" s="1">
        <f t="shared" si="31"/>
      </c>
      <c r="C571" s="2">
        <f t="shared" si="32"/>
      </c>
      <c r="D571" s="3">
        <f t="shared" si="33"/>
      </c>
      <c r="E571" s="4">
        <f t="shared" si="34"/>
      </c>
      <c r="F571" s="5">
        <f t="shared" si="35"/>
      </c>
      <c r="G571" s="10"/>
    </row>
    <row r="572" spans="1:7" ht="12.75">
      <c r="A572" s="37">
        <v>560</v>
      </c>
      <c r="B572" s="1">
        <f t="shared" si="31"/>
      </c>
      <c r="C572" s="2">
        <f t="shared" si="32"/>
      </c>
      <c r="D572" s="3">
        <f t="shared" si="33"/>
      </c>
      <c r="E572" s="4">
        <f t="shared" si="34"/>
      </c>
      <c r="F572" s="5">
        <f t="shared" si="35"/>
      </c>
      <c r="G572" s="10"/>
    </row>
    <row r="573" spans="1:7" ht="12.75">
      <c r="A573" s="37">
        <v>561</v>
      </c>
      <c r="B573" s="1">
        <f t="shared" si="31"/>
      </c>
      <c r="C573" s="2">
        <f t="shared" si="32"/>
      </c>
      <c r="D573" s="3">
        <f t="shared" si="33"/>
      </c>
      <c r="E573" s="4">
        <f t="shared" si="34"/>
      </c>
      <c r="F573" s="5">
        <f t="shared" si="35"/>
      </c>
      <c r="G573" s="10"/>
    </row>
    <row r="574" spans="1:7" ht="12.75">
      <c r="A574" s="37">
        <v>562</v>
      </c>
      <c r="B574" s="1">
        <f t="shared" si="31"/>
      </c>
      <c r="C574" s="2">
        <f t="shared" si="32"/>
      </c>
      <c r="D574" s="3">
        <f t="shared" si="33"/>
      </c>
      <c r="E574" s="4">
        <f t="shared" si="34"/>
      </c>
      <c r="F574" s="5">
        <f t="shared" si="35"/>
      </c>
      <c r="G574" s="10"/>
    </row>
    <row r="575" spans="1:7" ht="12.75">
      <c r="A575" s="37">
        <v>563</v>
      </c>
      <c r="B575" s="1">
        <f t="shared" si="31"/>
      </c>
      <c r="C575" s="2">
        <f t="shared" si="32"/>
      </c>
      <c r="D575" s="3">
        <f t="shared" si="33"/>
      </c>
      <c r="E575" s="4">
        <f t="shared" si="34"/>
      </c>
      <c r="F575" s="5">
        <f t="shared" si="35"/>
      </c>
      <c r="G575" s="10"/>
    </row>
    <row r="576" spans="1:7" ht="12.75">
      <c r="A576" s="37">
        <v>564</v>
      </c>
      <c r="B576" s="1">
        <f t="shared" si="31"/>
      </c>
      <c r="C576" s="2">
        <f t="shared" si="32"/>
      </c>
      <c r="D576" s="3">
        <f t="shared" si="33"/>
      </c>
      <c r="E576" s="4">
        <f t="shared" si="34"/>
      </c>
      <c r="F576" s="5">
        <f t="shared" si="35"/>
      </c>
      <c r="G576" s="10"/>
    </row>
    <row r="577" spans="1:7" ht="12.75">
      <c r="A577" s="37">
        <v>565</v>
      </c>
      <c r="B577" s="1">
        <f t="shared" si="31"/>
      </c>
      <c r="C577" s="2">
        <f t="shared" si="32"/>
      </c>
      <c r="D577" s="3">
        <f t="shared" si="33"/>
      </c>
      <c r="E577" s="4">
        <f t="shared" si="34"/>
      </c>
      <c r="F577" s="5">
        <f t="shared" si="35"/>
      </c>
      <c r="G577" s="10"/>
    </row>
    <row r="578" spans="1:7" ht="12.75">
      <c r="A578" s="37">
        <v>566</v>
      </c>
      <c r="B578" s="1">
        <f t="shared" si="31"/>
      </c>
      <c r="C578" s="2">
        <f t="shared" si="32"/>
      </c>
      <c r="D578" s="3">
        <f t="shared" si="33"/>
      </c>
      <c r="E578" s="4">
        <f t="shared" si="34"/>
      </c>
      <c r="F578" s="5">
        <f t="shared" si="35"/>
      </c>
      <c r="G578" s="10"/>
    </row>
    <row r="579" spans="1:7" ht="12.75">
      <c r="A579" s="37">
        <v>567</v>
      </c>
      <c r="B579" s="1">
        <f t="shared" si="31"/>
      </c>
      <c r="C579" s="2">
        <f t="shared" si="32"/>
      </c>
      <c r="D579" s="3">
        <f t="shared" si="33"/>
      </c>
      <c r="E579" s="4">
        <f t="shared" si="34"/>
      </c>
      <c r="F579" s="5">
        <f t="shared" si="35"/>
      </c>
      <c r="G579" s="10"/>
    </row>
    <row r="580" spans="1:7" ht="12.75">
      <c r="A580" s="37">
        <v>568</v>
      </c>
      <c r="B580" s="1">
        <f t="shared" si="31"/>
      </c>
      <c r="C580" s="2">
        <f t="shared" si="32"/>
      </c>
      <c r="D580" s="3">
        <f t="shared" si="33"/>
      </c>
      <c r="E580" s="4">
        <f t="shared" si="34"/>
      </c>
      <c r="F580" s="5">
        <f t="shared" si="35"/>
      </c>
      <c r="G580" s="10"/>
    </row>
    <row r="581" spans="1:7" ht="12.75">
      <c r="A581" s="37">
        <v>569</v>
      </c>
      <c r="B581" s="1">
        <f t="shared" si="31"/>
      </c>
      <c r="C581" s="2">
        <f t="shared" si="32"/>
      </c>
      <c r="D581" s="3">
        <f t="shared" si="33"/>
      </c>
      <c r="E581" s="4">
        <f t="shared" si="34"/>
      </c>
      <c r="F581" s="5">
        <f t="shared" si="35"/>
      </c>
      <c r="G581" s="10"/>
    </row>
    <row r="582" spans="1:7" ht="12.75">
      <c r="A582" s="37">
        <v>570</v>
      </c>
      <c r="B582" s="1">
        <f t="shared" si="31"/>
      </c>
      <c r="C582" s="2">
        <f t="shared" si="32"/>
      </c>
      <c r="D582" s="3">
        <f t="shared" si="33"/>
      </c>
      <c r="E582" s="4">
        <f t="shared" si="34"/>
      </c>
      <c r="F582" s="5">
        <f t="shared" si="35"/>
      </c>
      <c r="G582" s="10"/>
    </row>
    <row r="583" spans="1:7" ht="12.75">
      <c r="A583" s="37">
        <v>571</v>
      </c>
      <c r="B583" s="1">
        <f t="shared" si="31"/>
      </c>
      <c r="C583" s="2">
        <f t="shared" si="32"/>
      </c>
      <c r="D583" s="3">
        <f t="shared" si="33"/>
      </c>
      <c r="E583" s="4">
        <f t="shared" si="34"/>
      </c>
      <c r="F583" s="5">
        <f t="shared" si="35"/>
      </c>
      <c r="G583" s="10"/>
    </row>
    <row r="584" spans="1:7" ht="12.75">
      <c r="A584" s="37">
        <v>572</v>
      </c>
      <c r="B584" s="1">
        <f t="shared" si="31"/>
      </c>
      <c r="C584" s="2">
        <f t="shared" si="32"/>
      </c>
      <c r="D584" s="3">
        <f t="shared" si="33"/>
      </c>
      <c r="E584" s="4">
        <f t="shared" si="34"/>
      </c>
      <c r="F584" s="5">
        <f t="shared" si="35"/>
      </c>
      <c r="G584" s="10"/>
    </row>
    <row r="585" spans="1:7" ht="12.75">
      <c r="A585" s="37">
        <v>573</v>
      </c>
      <c r="B585" s="1">
        <f t="shared" si="31"/>
      </c>
      <c r="C585" s="2">
        <f t="shared" si="32"/>
      </c>
      <c r="D585" s="3">
        <f t="shared" si="33"/>
      </c>
      <c r="E585" s="4">
        <f t="shared" si="34"/>
      </c>
      <c r="F585" s="5">
        <f t="shared" si="35"/>
      </c>
      <c r="G585" s="10"/>
    </row>
    <row r="586" spans="1:7" ht="12.75">
      <c r="A586" s="37">
        <v>574</v>
      </c>
      <c r="B586" s="1">
        <f t="shared" si="31"/>
      </c>
      <c r="C586" s="2">
        <f t="shared" si="32"/>
      </c>
      <c r="D586" s="3">
        <f t="shared" si="33"/>
      </c>
      <c r="E586" s="4">
        <f t="shared" si="34"/>
      </c>
      <c r="F586" s="5">
        <f t="shared" si="35"/>
      </c>
      <c r="G586" s="10"/>
    </row>
    <row r="587" spans="1:7" ht="12.75">
      <c r="A587" s="37">
        <v>575</v>
      </c>
      <c r="B587" s="1">
        <f t="shared" si="31"/>
      </c>
      <c r="C587" s="2">
        <f t="shared" si="32"/>
      </c>
      <c r="D587" s="3">
        <f t="shared" si="33"/>
      </c>
      <c r="E587" s="4">
        <f t="shared" si="34"/>
      </c>
      <c r="F587" s="5">
        <f t="shared" si="35"/>
      </c>
      <c r="G587" s="10"/>
    </row>
    <row r="588" spans="1:7" ht="12.75">
      <c r="A588" s="37">
        <v>576</v>
      </c>
      <c r="B588" s="1">
        <f t="shared" si="31"/>
      </c>
      <c r="C588" s="2">
        <f t="shared" si="32"/>
      </c>
      <c r="D588" s="3">
        <f t="shared" si="33"/>
      </c>
      <c r="E588" s="4">
        <f t="shared" si="34"/>
      </c>
      <c r="F588" s="5">
        <f t="shared" si="35"/>
      </c>
      <c r="G588" s="10"/>
    </row>
    <row r="589" spans="1:7" ht="12.75">
      <c r="A589" s="37">
        <v>577</v>
      </c>
      <c r="B589" s="1">
        <f t="shared" si="31"/>
      </c>
      <c r="C589" s="2">
        <f t="shared" si="32"/>
      </c>
      <c r="D589" s="3">
        <f t="shared" si="33"/>
      </c>
      <c r="E589" s="4">
        <f t="shared" si="34"/>
      </c>
      <c r="F589" s="5">
        <f t="shared" si="35"/>
      </c>
      <c r="G589" s="10"/>
    </row>
    <row r="590" spans="1:7" ht="12.75">
      <c r="A590" s="37">
        <v>578</v>
      </c>
      <c r="B590" s="1">
        <f t="shared" si="31"/>
      </c>
      <c r="C590" s="2">
        <f t="shared" si="32"/>
      </c>
      <c r="D590" s="3">
        <f t="shared" si="33"/>
      </c>
      <c r="E590" s="4">
        <f t="shared" si="34"/>
      </c>
      <c r="F590" s="5">
        <f t="shared" si="35"/>
      </c>
      <c r="G590" s="10"/>
    </row>
    <row r="591" spans="1:7" ht="12.75">
      <c r="A591" s="37">
        <v>579</v>
      </c>
      <c r="B591" s="1">
        <f aca="true" t="shared" si="36" ref="B591:B612">IF(A591&gt;$C$4*$C$5,"",A591&amp;" . termin")</f>
      </c>
      <c r="C591" s="2">
        <f aca="true" t="shared" si="37" ref="C591:C612">IF(A590&gt;=$C$4*$C$5,"",C590)</f>
      </c>
      <c r="D591" s="3">
        <f aca="true" t="shared" si="38" ref="D591:D612">IF(A590&gt;=$C$4*$C$5,"",F590*$C$3/$C$5)</f>
      </c>
      <c r="E591" s="4">
        <f aca="true" t="shared" si="39" ref="E591:E612">IF(A590&gt;=$C$4*$C$5,"",C591-D591)</f>
      </c>
      <c r="F591" s="5">
        <f aca="true" t="shared" si="40" ref="F591:F612">IF(E591="","",F590-E591)</f>
      </c>
      <c r="G591" s="10"/>
    </row>
    <row r="592" spans="1:7" ht="12.75">
      <c r="A592" s="37">
        <v>580</v>
      </c>
      <c r="B592" s="1">
        <f t="shared" si="36"/>
      </c>
      <c r="C592" s="2">
        <f t="shared" si="37"/>
      </c>
      <c r="D592" s="3">
        <f t="shared" si="38"/>
      </c>
      <c r="E592" s="4">
        <f t="shared" si="39"/>
      </c>
      <c r="F592" s="5">
        <f t="shared" si="40"/>
      </c>
      <c r="G592" s="10"/>
    </row>
    <row r="593" spans="1:7" ht="12.75">
      <c r="A593" s="37">
        <v>581</v>
      </c>
      <c r="B593" s="1">
        <f t="shared" si="36"/>
      </c>
      <c r="C593" s="2">
        <f t="shared" si="37"/>
      </c>
      <c r="D593" s="3">
        <f t="shared" si="38"/>
      </c>
      <c r="E593" s="4">
        <f t="shared" si="39"/>
      </c>
      <c r="F593" s="5">
        <f t="shared" si="40"/>
      </c>
      <c r="G593" s="10"/>
    </row>
    <row r="594" spans="1:7" ht="12.75">
      <c r="A594" s="37">
        <v>582</v>
      </c>
      <c r="B594" s="1">
        <f t="shared" si="36"/>
      </c>
      <c r="C594" s="2">
        <f t="shared" si="37"/>
      </c>
      <c r="D594" s="3">
        <f t="shared" si="38"/>
      </c>
      <c r="E594" s="4">
        <f t="shared" si="39"/>
      </c>
      <c r="F594" s="5">
        <f t="shared" si="40"/>
      </c>
      <c r="G594" s="10"/>
    </row>
    <row r="595" spans="1:7" ht="12.75">
      <c r="A595" s="37">
        <v>583</v>
      </c>
      <c r="B595" s="1">
        <f t="shared" si="36"/>
      </c>
      <c r="C595" s="2">
        <f t="shared" si="37"/>
      </c>
      <c r="D595" s="3">
        <f t="shared" si="38"/>
      </c>
      <c r="E595" s="4">
        <f t="shared" si="39"/>
      </c>
      <c r="F595" s="5">
        <f t="shared" si="40"/>
      </c>
      <c r="G595" s="10"/>
    </row>
    <row r="596" spans="1:7" ht="12.75">
      <c r="A596" s="37">
        <v>584</v>
      </c>
      <c r="B596" s="1">
        <f t="shared" si="36"/>
      </c>
      <c r="C596" s="2">
        <f t="shared" si="37"/>
      </c>
      <c r="D596" s="3">
        <f t="shared" si="38"/>
      </c>
      <c r="E596" s="4">
        <f t="shared" si="39"/>
      </c>
      <c r="F596" s="5">
        <f t="shared" si="40"/>
      </c>
      <c r="G596" s="10"/>
    </row>
    <row r="597" spans="1:7" ht="12.75">
      <c r="A597" s="37">
        <v>585</v>
      </c>
      <c r="B597" s="1">
        <f t="shared" si="36"/>
      </c>
      <c r="C597" s="2">
        <f t="shared" si="37"/>
      </c>
      <c r="D597" s="3">
        <f t="shared" si="38"/>
      </c>
      <c r="E597" s="4">
        <f t="shared" si="39"/>
      </c>
      <c r="F597" s="5">
        <f t="shared" si="40"/>
      </c>
      <c r="G597" s="10"/>
    </row>
    <row r="598" spans="1:7" ht="12.75">
      <c r="A598" s="37">
        <v>586</v>
      </c>
      <c r="B598" s="1">
        <f t="shared" si="36"/>
      </c>
      <c r="C598" s="2">
        <f t="shared" si="37"/>
      </c>
      <c r="D598" s="3">
        <f t="shared" si="38"/>
      </c>
      <c r="E598" s="4">
        <f t="shared" si="39"/>
      </c>
      <c r="F598" s="5">
        <f t="shared" si="40"/>
      </c>
      <c r="G598" s="10"/>
    </row>
    <row r="599" spans="1:7" ht="12.75">
      <c r="A599" s="37">
        <v>587</v>
      </c>
      <c r="B599" s="1">
        <f t="shared" si="36"/>
      </c>
      <c r="C599" s="2">
        <f t="shared" si="37"/>
      </c>
      <c r="D599" s="3">
        <f t="shared" si="38"/>
      </c>
      <c r="E599" s="4">
        <f t="shared" si="39"/>
      </c>
      <c r="F599" s="5">
        <f t="shared" si="40"/>
      </c>
      <c r="G599" s="10"/>
    </row>
    <row r="600" spans="1:7" ht="12.75">
      <c r="A600" s="37">
        <v>588</v>
      </c>
      <c r="B600" s="1">
        <f t="shared" si="36"/>
      </c>
      <c r="C600" s="2">
        <f t="shared" si="37"/>
      </c>
      <c r="D600" s="3">
        <f t="shared" si="38"/>
      </c>
      <c r="E600" s="4">
        <f t="shared" si="39"/>
      </c>
      <c r="F600" s="5">
        <f t="shared" si="40"/>
      </c>
      <c r="G600" s="10"/>
    </row>
    <row r="601" spans="1:7" ht="12.75">
      <c r="A601" s="37">
        <v>589</v>
      </c>
      <c r="B601" s="1">
        <f t="shared" si="36"/>
      </c>
      <c r="C601" s="2">
        <f t="shared" si="37"/>
      </c>
      <c r="D601" s="3">
        <f t="shared" si="38"/>
      </c>
      <c r="E601" s="4">
        <f t="shared" si="39"/>
      </c>
      <c r="F601" s="5">
        <f t="shared" si="40"/>
      </c>
      <c r="G601" s="10"/>
    </row>
    <row r="602" spans="1:7" ht="12.75">
      <c r="A602" s="37">
        <v>590</v>
      </c>
      <c r="B602" s="1">
        <f t="shared" si="36"/>
      </c>
      <c r="C602" s="2">
        <f t="shared" si="37"/>
      </c>
      <c r="D602" s="3">
        <f t="shared" si="38"/>
      </c>
      <c r="E602" s="4">
        <f t="shared" si="39"/>
      </c>
      <c r="F602" s="5">
        <f t="shared" si="40"/>
      </c>
      <c r="G602" s="10"/>
    </row>
    <row r="603" spans="1:7" ht="12.75">
      <c r="A603" s="37">
        <v>591</v>
      </c>
      <c r="B603" s="1">
        <f t="shared" si="36"/>
      </c>
      <c r="C603" s="2">
        <f t="shared" si="37"/>
      </c>
      <c r="D603" s="3">
        <f t="shared" si="38"/>
      </c>
      <c r="E603" s="4">
        <f t="shared" si="39"/>
      </c>
      <c r="F603" s="5">
        <f t="shared" si="40"/>
      </c>
      <c r="G603" s="10"/>
    </row>
    <row r="604" spans="1:7" ht="12.75">
      <c r="A604" s="37">
        <v>592</v>
      </c>
      <c r="B604" s="1">
        <f t="shared" si="36"/>
      </c>
      <c r="C604" s="2">
        <f t="shared" si="37"/>
      </c>
      <c r="D604" s="3">
        <f t="shared" si="38"/>
      </c>
      <c r="E604" s="4">
        <f t="shared" si="39"/>
      </c>
      <c r="F604" s="5">
        <f t="shared" si="40"/>
      </c>
      <c r="G604" s="10"/>
    </row>
    <row r="605" spans="1:7" ht="12.75">
      <c r="A605" s="37">
        <v>593</v>
      </c>
      <c r="B605" s="1">
        <f t="shared" si="36"/>
      </c>
      <c r="C605" s="2">
        <f t="shared" si="37"/>
      </c>
      <c r="D605" s="3">
        <f t="shared" si="38"/>
      </c>
      <c r="E605" s="4">
        <f t="shared" si="39"/>
      </c>
      <c r="F605" s="5">
        <f t="shared" si="40"/>
      </c>
      <c r="G605" s="10"/>
    </row>
    <row r="606" spans="1:7" ht="12.75">
      <c r="A606" s="37">
        <v>594</v>
      </c>
      <c r="B606" s="1">
        <f t="shared" si="36"/>
      </c>
      <c r="C606" s="2">
        <f t="shared" si="37"/>
      </c>
      <c r="D606" s="3">
        <f t="shared" si="38"/>
      </c>
      <c r="E606" s="4">
        <f t="shared" si="39"/>
      </c>
      <c r="F606" s="5">
        <f t="shared" si="40"/>
      </c>
      <c r="G606" s="10"/>
    </row>
    <row r="607" spans="1:7" ht="12.75">
      <c r="A607" s="37">
        <v>595</v>
      </c>
      <c r="B607" s="1">
        <f t="shared" si="36"/>
      </c>
      <c r="C607" s="2">
        <f t="shared" si="37"/>
      </c>
      <c r="D607" s="3">
        <f t="shared" si="38"/>
      </c>
      <c r="E607" s="4">
        <f t="shared" si="39"/>
      </c>
      <c r="F607" s="5">
        <f t="shared" si="40"/>
      </c>
      <c r="G607" s="10"/>
    </row>
    <row r="608" spans="1:7" ht="12.75">
      <c r="A608" s="37">
        <v>596</v>
      </c>
      <c r="B608" s="1">
        <f t="shared" si="36"/>
      </c>
      <c r="C608" s="2">
        <f t="shared" si="37"/>
      </c>
      <c r="D608" s="3">
        <f t="shared" si="38"/>
      </c>
      <c r="E608" s="4">
        <f t="shared" si="39"/>
      </c>
      <c r="F608" s="5">
        <f t="shared" si="40"/>
      </c>
      <c r="G608" s="10"/>
    </row>
    <row r="609" spans="1:7" ht="12.75">
      <c r="A609" s="37">
        <v>597</v>
      </c>
      <c r="B609" s="1">
        <f t="shared" si="36"/>
      </c>
      <c r="C609" s="2">
        <f t="shared" si="37"/>
      </c>
      <c r="D609" s="3">
        <f t="shared" si="38"/>
      </c>
      <c r="E609" s="4">
        <f t="shared" si="39"/>
      </c>
      <c r="F609" s="5">
        <f t="shared" si="40"/>
      </c>
      <c r="G609" s="10"/>
    </row>
    <row r="610" spans="1:7" ht="12.75">
      <c r="A610" s="37">
        <v>598</v>
      </c>
      <c r="B610" s="1">
        <f t="shared" si="36"/>
      </c>
      <c r="C610" s="2">
        <f t="shared" si="37"/>
      </c>
      <c r="D610" s="3">
        <f t="shared" si="38"/>
      </c>
      <c r="E610" s="4">
        <f t="shared" si="39"/>
      </c>
      <c r="F610" s="5">
        <f t="shared" si="40"/>
      </c>
      <c r="G610" s="10"/>
    </row>
    <row r="611" spans="1:7" ht="12.75">
      <c r="A611" s="37">
        <v>599</v>
      </c>
      <c r="B611" s="1">
        <f t="shared" si="36"/>
      </c>
      <c r="C611" s="2">
        <f t="shared" si="37"/>
      </c>
      <c r="D611" s="3">
        <f t="shared" si="38"/>
      </c>
      <c r="E611" s="4">
        <f t="shared" si="39"/>
      </c>
      <c r="F611" s="5">
        <f t="shared" si="40"/>
      </c>
      <c r="G611" s="10"/>
    </row>
    <row r="612" spans="1:7" ht="12.75">
      <c r="A612" s="37">
        <v>600</v>
      </c>
      <c r="B612" s="1">
        <f t="shared" si="36"/>
      </c>
      <c r="C612" s="2">
        <f t="shared" si="37"/>
      </c>
      <c r="D612" s="3">
        <f t="shared" si="38"/>
      </c>
      <c r="E612" s="4">
        <f t="shared" si="39"/>
      </c>
      <c r="F612" s="5">
        <f t="shared" si="40"/>
      </c>
      <c r="G612" s="10"/>
    </row>
    <row r="613" ht="12.75">
      <c r="D613" s="19"/>
    </row>
    <row r="614" ht="12.75">
      <c r="D614" s="19"/>
    </row>
    <row r="615" ht="12.75">
      <c r="D615" s="19"/>
    </row>
    <row r="616" ht="12.75">
      <c r="D616" s="19"/>
    </row>
    <row r="617" ht="12.75">
      <c r="D617" s="19"/>
    </row>
    <row r="618" ht="12.75">
      <c r="D618" s="19"/>
    </row>
    <row r="619" ht="12.75">
      <c r="D619" s="19"/>
    </row>
    <row r="620" ht="12.75">
      <c r="D620" s="19"/>
    </row>
    <row r="621" ht="12.75">
      <c r="D621" s="19"/>
    </row>
    <row r="622" ht="12.75">
      <c r="D622" s="19"/>
    </row>
    <row r="623" ht="12.75">
      <c r="D623" s="19"/>
    </row>
    <row r="624" ht="12.75">
      <c r="D624" s="19"/>
    </row>
    <row r="625" ht="12.75">
      <c r="D625" s="19"/>
    </row>
    <row r="626" ht="12.75">
      <c r="D626" s="19"/>
    </row>
    <row r="627" ht="12.75">
      <c r="D627" s="19"/>
    </row>
    <row r="628" ht="12.75">
      <c r="D628" s="19"/>
    </row>
    <row r="629" ht="12.75"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19"/>
    </row>
    <row r="719" ht="12.75">
      <c r="D719" s="19"/>
    </row>
    <row r="720" ht="12.75">
      <c r="D720" s="19"/>
    </row>
    <row r="721" ht="12.75">
      <c r="D721" s="19"/>
    </row>
    <row r="722" ht="12.75">
      <c r="D722" s="19"/>
    </row>
    <row r="723" ht="12.75">
      <c r="D723" s="19"/>
    </row>
    <row r="724" ht="12.75">
      <c r="D724" s="19"/>
    </row>
    <row r="725" ht="12.75">
      <c r="D725" s="19"/>
    </row>
    <row r="726" ht="12.75">
      <c r="D726" s="19"/>
    </row>
    <row r="727" ht="12.75">
      <c r="D727" s="19"/>
    </row>
    <row r="728" ht="12.75">
      <c r="D728" s="19"/>
    </row>
    <row r="729" ht="12.75">
      <c r="D729" s="19"/>
    </row>
    <row r="730" ht="12.75">
      <c r="D730" s="19"/>
    </row>
    <row r="731" ht="12.75">
      <c r="D731" s="19"/>
    </row>
    <row r="732" ht="12.75">
      <c r="D732" s="19"/>
    </row>
    <row r="733" ht="12.75">
      <c r="D733" s="19"/>
    </row>
    <row r="734" ht="12.75">
      <c r="D734" s="19"/>
    </row>
    <row r="735" ht="12.75">
      <c r="D735" s="19"/>
    </row>
    <row r="736" ht="12.75">
      <c r="D736" s="19"/>
    </row>
    <row r="737" ht="12.75">
      <c r="D737" s="19"/>
    </row>
    <row r="738" ht="12.75">
      <c r="D738" s="19"/>
    </row>
    <row r="739" ht="12.75">
      <c r="D739" s="19"/>
    </row>
    <row r="740" ht="12.75">
      <c r="D740" s="19"/>
    </row>
    <row r="741" ht="12.75">
      <c r="D741" s="19"/>
    </row>
    <row r="742" ht="12.75">
      <c r="D742" s="19"/>
    </row>
    <row r="743" ht="12.75">
      <c r="D743" s="19"/>
    </row>
    <row r="744" ht="12.75">
      <c r="D744" s="19"/>
    </row>
    <row r="745" ht="12.75">
      <c r="D745" s="19"/>
    </row>
    <row r="746" ht="12.75">
      <c r="D746" s="19"/>
    </row>
    <row r="747" ht="12.75">
      <c r="D747" s="19"/>
    </row>
    <row r="748" ht="12.75">
      <c r="D748" s="19"/>
    </row>
    <row r="749" ht="12.75">
      <c r="D749" s="19"/>
    </row>
    <row r="750" ht="12.75">
      <c r="D750" s="19"/>
    </row>
    <row r="751" ht="12.75">
      <c r="D751" s="19"/>
    </row>
    <row r="752" ht="12.75">
      <c r="D752" s="19"/>
    </row>
    <row r="753" ht="12.75">
      <c r="D753" s="19"/>
    </row>
    <row r="754" ht="12.75">
      <c r="D754" s="19"/>
    </row>
    <row r="755" ht="12.75">
      <c r="D755" s="19"/>
    </row>
    <row r="756" ht="12.75">
      <c r="D756" s="19"/>
    </row>
    <row r="757" ht="12.75">
      <c r="D757" s="19"/>
    </row>
    <row r="758" ht="12.75">
      <c r="D758" s="19"/>
    </row>
    <row r="759" ht="12.75">
      <c r="D759" s="19"/>
    </row>
    <row r="760" ht="12.75">
      <c r="D760" s="19"/>
    </row>
    <row r="761" ht="12.75">
      <c r="D761" s="19"/>
    </row>
    <row r="762" ht="12.75">
      <c r="D762" s="19"/>
    </row>
    <row r="763" ht="12.75">
      <c r="D763" s="19"/>
    </row>
    <row r="764" ht="12.75">
      <c r="D764" s="19"/>
    </row>
    <row r="765" ht="12.75">
      <c r="D765" s="19"/>
    </row>
    <row r="766" ht="12.75">
      <c r="D766" s="19"/>
    </row>
    <row r="767" ht="12.75">
      <c r="D767" s="19"/>
    </row>
    <row r="768" ht="12.75">
      <c r="D768" s="19"/>
    </row>
    <row r="769" ht="12.75">
      <c r="D769" s="19"/>
    </row>
    <row r="770" ht="12.75">
      <c r="D770" s="19"/>
    </row>
    <row r="771" ht="12.75">
      <c r="D771" s="19"/>
    </row>
    <row r="772" ht="12.75">
      <c r="D772" s="19"/>
    </row>
    <row r="773" ht="12.75">
      <c r="D773" s="19"/>
    </row>
    <row r="774" ht="12.75">
      <c r="D774" s="19"/>
    </row>
    <row r="775" ht="12.75">
      <c r="D775" s="19"/>
    </row>
    <row r="776" ht="12.75">
      <c r="D776" s="19"/>
    </row>
    <row r="777" ht="12.75">
      <c r="D777" s="19"/>
    </row>
    <row r="778" ht="12.75">
      <c r="D778" s="19"/>
    </row>
    <row r="779" ht="12.75">
      <c r="D779" s="19"/>
    </row>
    <row r="780" ht="12.75">
      <c r="D780" s="19"/>
    </row>
    <row r="781" ht="12.75">
      <c r="D781" s="19"/>
    </row>
    <row r="782" ht="12.75">
      <c r="D782" s="19"/>
    </row>
    <row r="783" ht="12.75">
      <c r="D783" s="19"/>
    </row>
    <row r="784" ht="12.75">
      <c r="D784" s="19"/>
    </row>
    <row r="785" ht="12.75">
      <c r="D785" s="19"/>
    </row>
    <row r="786" ht="12.75">
      <c r="D786" s="19"/>
    </row>
    <row r="787" ht="12.75">
      <c r="D787" s="19"/>
    </row>
    <row r="788" ht="12.75">
      <c r="D788" s="19"/>
    </row>
    <row r="789" ht="12.75">
      <c r="D789" s="19"/>
    </row>
    <row r="790" ht="12.75">
      <c r="D790" s="19"/>
    </row>
    <row r="791" ht="12.75">
      <c r="D791" s="19"/>
    </row>
    <row r="792" ht="12.75">
      <c r="D792" s="19"/>
    </row>
    <row r="793" ht="12.75">
      <c r="D793" s="19"/>
    </row>
    <row r="794" ht="12.75">
      <c r="D794" s="19"/>
    </row>
    <row r="795" ht="12.75">
      <c r="D795" s="19"/>
    </row>
    <row r="796" ht="12.75">
      <c r="D796" s="19"/>
    </row>
    <row r="797" ht="12.75">
      <c r="D797" s="19"/>
    </row>
    <row r="798" ht="12.75">
      <c r="D798" s="19"/>
    </row>
    <row r="799" ht="12.75">
      <c r="D799" s="19"/>
    </row>
    <row r="800" ht="12.75">
      <c r="D800" s="19"/>
    </row>
  </sheetData>
  <sheetProtection sheet="1" objects="1" scenarios="1"/>
  <mergeCells count="2">
    <mergeCell ref="C10:F10"/>
    <mergeCell ref="H2:I2"/>
  </mergeCells>
  <dataValidations count="1">
    <dataValidation type="custom" allowBlank="1" showErrorMessage="1" promptTitle="Terminsbegrænsning" prompt="Det samlede antal terminer (løbetid i år ganget med antal årlige afdrag) må ikke overstige 600." errorTitle="Antal terminer er større end 600" error="Det samlede antal terminer må ikke overskride 600. &#10;&#10;Ret løbetid i år, antal årlige afdrag eller begge." sqref="C4:C5">
      <formula1>$C$4*$C$5&lt;=600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Børge Bruhn</dc:creator>
  <cp:keywords/>
  <dc:description/>
  <cp:lastModifiedBy>birthe-hc</cp:lastModifiedBy>
  <dcterms:created xsi:type="dcterms:W3CDTF">2009-10-07T16:46:36Z</dcterms:created>
  <dcterms:modified xsi:type="dcterms:W3CDTF">2020-07-23T08:28:40Z</dcterms:modified>
  <cp:category/>
  <cp:version/>
  <cp:contentType/>
  <cp:contentStatus/>
</cp:coreProperties>
</file>