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3F344EA-1A54-4E30-9B94-8ADFDE2D75C2}" xr6:coauthVersionLast="47" xr6:coauthVersionMax="47" xr10:uidLastSave="{00000000-0000-0000-0000-000000000000}"/>
  <bookViews>
    <workbookView xWindow="-120" yWindow="-120" windowWidth="29040" windowHeight="15720" xr2:uid="{FABCAD75-9DF5-4185-AC5F-00AF534813B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1" i="1"/>
  <c r="C60" i="1" s="1"/>
  <c r="C61" i="1" s="1"/>
  <c r="D61" i="1" s="1"/>
  <c r="D63" i="1" s="1"/>
  <c r="I63" i="1" s="1"/>
  <c r="D37" i="1"/>
  <c r="D32" i="1"/>
  <c r="C41" i="1" s="1"/>
  <c r="C42" i="1" s="1"/>
  <c r="D42" i="1" s="1"/>
  <c r="D44" i="1" s="1"/>
  <c r="D16" i="1"/>
  <c r="I44" i="1" l="1"/>
  <c r="F63" i="1"/>
  <c r="F44" i="1"/>
  <c r="D11" i="1" l="1"/>
  <c r="C20" i="1" s="1"/>
  <c r="C21" i="1" s="1"/>
  <c r="D21" i="1" s="1"/>
  <c r="D23" i="1" s="1"/>
  <c r="F23" i="1" l="1"/>
  <c r="I23" i="1"/>
</calcChain>
</file>

<file path=xl/sharedStrings.xml><?xml version="1.0" encoding="utf-8"?>
<sst xmlns="http://schemas.openxmlformats.org/spreadsheetml/2006/main" count="75" uniqueCount="31">
  <si>
    <t>KONTROL af Balance (Aktiver - Passiver = 0,00) : 0-kontrol</t>
  </si>
  <si>
    <t>Bilag/posteringer fra kassekladde</t>
  </si>
  <si>
    <t>Driftresultat</t>
  </si>
  <si>
    <t>Indtægter</t>
  </si>
  <si>
    <t>i alt</t>
  </si>
  <si>
    <t>Udgifter</t>
  </si>
  <si>
    <t>Resultat</t>
  </si>
  <si>
    <t>Total</t>
  </si>
  <si>
    <t>Status</t>
  </si>
  <si>
    <t>Aktiver</t>
  </si>
  <si>
    <t>bank</t>
  </si>
  <si>
    <t>Debitorer</t>
  </si>
  <si>
    <t>Passiver</t>
  </si>
  <si>
    <t>Egenkapital 1/1</t>
  </si>
  <si>
    <t>resultat fra drift</t>
  </si>
  <si>
    <t>Egenkapital 31/12</t>
  </si>
  <si>
    <t>Kreditorer</t>
  </si>
  <si>
    <t>0-kontrol</t>
  </si>
  <si>
    <r>
      <t xml:space="preserve">Herunder </t>
    </r>
    <r>
      <rPr>
        <b/>
        <u/>
        <sz val="12"/>
        <color theme="1"/>
        <rFont val="Aptos Narrow"/>
        <family val="2"/>
        <scheme val="minor"/>
      </rPr>
      <t>eksempel</t>
    </r>
    <r>
      <rPr>
        <sz val="12"/>
        <color theme="1"/>
        <rFont val="Aptos Narrow"/>
        <family val="2"/>
        <scheme val="minor"/>
      </rPr>
      <t>. (forenklet)</t>
    </r>
  </si>
  <si>
    <t>Formel: HVIS</t>
  </si>
  <si>
    <t>A.</t>
  </si>
  <si>
    <t>B.</t>
  </si>
  <si>
    <t>C.</t>
  </si>
  <si>
    <t>Med flere link og sammentællinger</t>
  </si>
  <si>
    <t>giver det IKKE 0,00</t>
  </si>
  <si>
    <t>Findes der en bedre/sikker måde at gøre det på ???</t>
  </si>
  <si>
    <t>MEN decimal (0,000000000000174xx3), da Excel bruger mange decimaler (15)</t>
  </si>
  <si>
    <t>Eller en anden formel - færre decimaler...</t>
  </si>
  <si>
    <t>Her er der FEJL</t>
  </si>
  <si>
    <t>Med dette forenklede eksempel giver det 0</t>
  </si>
  <si>
    <t>Det SKAL virke med både &gt;0,00 og &lt;0,00 og =0,00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</si>
</sst>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r_._-;\-* #,##0.00\ _k_r_._-;_-* &quot;-&quot;??\ _k_r_._-;_-@_-"/>
  </numFmts>
  <fonts count="1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</cellStyleXfs>
  <cellXfs count="19">
    <xf numFmtId="0" fontId="0" fillId="0" borderId="0" xfId="0"/>
    <xf numFmtId="43" fontId="0" fillId="0" borderId="0" xfId="1" applyFont="1"/>
    <xf numFmtId="164" fontId="0" fillId="0" borderId="0" xfId="0" applyNumberFormat="1"/>
    <xf numFmtId="43" fontId="0" fillId="0" borderId="0" xfId="1" applyFont="1" applyAlignment="1"/>
    <xf numFmtId="43" fontId="0" fillId="0" borderId="2" xfId="1" applyFont="1" applyBorder="1" applyAlignment="1"/>
    <xf numFmtId="43" fontId="0" fillId="0" borderId="2" xfId="1" applyFont="1" applyBorder="1"/>
    <xf numFmtId="0" fontId="2" fillId="2" borderId="0" xfId="2"/>
    <xf numFmtId="0" fontId="4" fillId="4" borderId="0" xfId="4"/>
    <xf numFmtId="0" fontId="3" fillId="3" borderId="0" xfId="3"/>
    <xf numFmtId="0" fontId="5" fillId="0" borderId="0" xfId="0" applyFont="1"/>
    <xf numFmtId="0" fontId="6" fillId="0" borderId="0" xfId="0" applyFont="1"/>
    <xf numFmtId="0" fontId="0" fillId="0" borderId="3" xfId="0" applyBorder="1"/>
    <xf numFmtId="0" fontId="5" fillId="0" borderId="3" xfId="0" applyFont="1" applyBorder="1"/>
    <xf numFmtId="0" fontId="0" fillId="5" borderId="4" xfId="5" applyFont="1" applyBorder="1"/>
    <xf numFmtId="0" fontId="0" fillId="0" borderId="0" xfId="0" applyBorder="1"/>
    <xf numFmtId="0" fontId="5" fillId="0" borderId="0" xfId="0" applyFont="1" applyBorder="1"/>
    <xf numFmtId="0" fontId="0" fillId="0" borderId="6" xfId="0" applyBorder="1"/>
    <xf numFmtId="0" fontId="0" fillId="0" borderId="7" xfId="0" applyBorder="1"/>
    <xf numFmtId="0" fontId="9" fillId="0" borderId="5" xfId="0" applyFont="1" applyBorder="1"/>
  </cellXfs>
  <cellStyles count="6">
    <cellStyle name="Bemærk!" xfId="5" builtinId="10"/>
    <cellStyle name="God" xfId="2" builtinId="26"/>
    <cellStyle name="Komma" xfId="1" builtinId="3"/>
    <cellStyle name="Neutral" xfId="4" builtinId="28"/>
    <cellStyle name="Normal" xfId="0" builtinId="0"/>
    <cellStyle name="Ugyldig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E61C3-A6A1-4AEC-82B1-4C0EBE159482}">
  <dimension ref="A2:Q64"/>
  <sheetViews>
    <sheetView tabSelected="1" workbookViewId="0">
      <selection activeCell="O34" sqref="O34"/>
    </sheetView>
  </sheetViews>
  <sheetFormatPr defaultRowHeight="15.75" x14ac:dyDescent="0.25"/>
  <cols>
    <col min="1" max="1" width="4.125" customWidth="1"/>
    <col min="2" max="2" width="15.25" customWidth="1"/>
    <col min="3" max="3" width="13.25" customWidth="1"/>
    <col min="4" max="4" width="11.5" bestFit="1" customWidth="1"/>
    <col min="6" max="6" width="11.875" customWidth="1"/>
    <col min="7" max="7" width="4.5" customWidth="1"/>
    <col min="8" max="8" width="3.875" customWidth="1"/>
    <col min="9" max="9" width="11.625" customWidth="1"/>
  </cols>
  <sheetData>
    <row r="2" spans="1:4" x14ac:dyDescent="0.25">
      <c r="B2" t="s">
        <v>0</v>
      </c>
    </row>
    <row r="4" spans="1:4" x14ac:dyDescent="0.25">
      <c r="B4" t="s">
        <v>18</v>
      </c>
    </row>
    <row r="6" spans="1:4" x14ac:dyDescent="0.25">
      <c r="B6" t="s">
        <v>1</v>
      </c>
    </row>
    <row r="8" spans="1:4" x14ac:dyDescent="0.25">
      <c r="A8" s="6" t="s">
        <v>20</v>
      </c>
      <c r="B8" t="s">
        <v>2</v>
      </c>
    </row>
    <row r="9" spans="1:4" x14ac:dyDescent="0.25">
      <c r="B9" t="s">
        <v>3</v>
      </c>
      <c r="C9" t="s">
        <v>4</v>
      </c>
      <c r="D9" s="3">
        <v>7000.99</v>
      </c>
    </row>
    <row r="10" spans="1:4" x14ac:dyDescent="0.25">
      <c r="B10" t="s">
        <v>5</v>
      </c>
      <c r="C10" t="s">
        <v>4</v>
      </c>
      <c r="D10" s="3">
        <v>5000.99</v>
      </c>
    </row>
    <row r="11" spans="1:4" ht="16.5" thickBot="1" x14ac:dyDescent="0.3">
      <c r="B11" t="s">
        <v>6</v>
      </c>
      <c r="C11" t="s">
        <v>7</v>
      </c>
      <c r="D11" s="4">
        <f>D9-D10</f>
        <v>2000</v>
      </c>
    </row>
    <row r="12" spans="1:4" ht="16.5" thickTop="1" x14ac:dyDescent="0.25"/>
    <row r="13" spans="1:4" x14ac:dyDescent="0.25">
      <c r="B13" t="s">
        <v>8</v>
      </c>
    </row>
    <row r="14" spans="1:4" x14ac:dyDescent="0.25">
      <c r="B14" t="s">
        <v>9</v>
      </c>
      <c r="C14" t="s">
        <v>10</v>
      </c>
      <c r="D14" s="1">
        <v>10000</v>
      </c>
    </row>
    <row r="15" spans="1:4" x14ac:dyDescent="0.25">
      <c r="C15" t="s">
        <v>11</v>
      </c>
      <c r="D15" s="1">
        <v>5000</v>
      </c>
    </row>
    <row r="16" spans="1:4" ht="16.5" thickBot="1" x14ac:dyDescent="0.3">
      <c r="C16" t="s">
        <v>4</v>
      </c>
      <c r="D16" s="5">
        <f>SUM(D14:D15)</f>
        <v>15000</v>
      </c>
    </row>
    <row r="17" spans="1:17" ht="16.5" thickTop="1" x14ac:dyDescent="0.25"/>
    <row r="18" spans="1:17" x14ac:dyDescent="0.25">
      <c r="B18" t="s">
        <v>12</v>
      </c>
    </row>
    <row r="19" spans="1:17" x14ac:dyDescent="0.25">
      <c r="B19" t="s">
        <v>13</v>
      </c>
      <c r="C19" s="1">
        <v>-10000</v>
      </c>
    </row>
    <row r="20" spans="1:17" x14ac:dyDescent="0.25">
      <c r="B20" t="s">
        <v>14</v>
      </c>
      <c r="C20" s="1">
        <f>D11*-1</f>
        <v>-2000</v>
      </c>
      <c r="K20" t="s">
        <v>29</v>
      </c>
    </row>
    <row r="21" spans="1:17" ht="16.5" thickBot="1" x14ac:dyDescent="0.3">
      <c r="B21" t="s">
        <v>15</v>
      </c>
      <c r="C21" s="5">
        <f>SUM(C19:C20)</f>
        <v>-12000</v>
      </c>
      <c r="D21" s="1">
        <f>C21</f>
        <v>-12000</v>
      </c>
      <c r="K21" s="10" t="s">
        <v>23</v>
      </c>
    </row>
    <row r="22" spans="1:17" ht="16.5" thickTop="1" x14ac:dyDescent="0.25">
      <c r="C22" t="s">
        <v>16</v>
      </c>
      <c r="D22" s="1">
        <v>-3000</v>
      </c>
      <c r="F22" t="s">
        <v>17</v>
      </c>
      <c r="I22" t="s">
        <v>19</v>
      </c>
      <c r="K22" s="9" t="s">
        <v>24</v>
      </c>
    </row>
    <row r="23" spans="1:17" ht="16.5" thickBot="1" x14ac:dyDescent="0.3">
      <c r="C23" t="s">
        <v>4</v>
      </c>
      <c r="D23" s="5">
        <f>SUM(D21:D22)</f>
        <v>-15000</v>
      </c>
      <c r="F23" s="2">
        <f>D16+D23</f>
        <v>0</v>
      </c>
      <c r="I23" t="str">
        <f>IF(D16+D23=0,"Balance OK","Ret Balance")</f>
        <v>Balance OK</v>
      </c>
      <c r="K23" t="s">
        <v>26</v>
      </c>
    </row>
    <row r="24" spans="1:17" ht="16.5" thickTop="1" x14ac:dyDescent="0.25"/>
    <row r="25" spans="1:17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5" t="s">
        <v>25</v>
      </c>
      <c r="L25" s="14"/>
      <c r="M25" s="14"/>
      <c r="N25" s="14"/>
      <c r="O25" s="14"/>
      <c r="P25" s="14"/>
      <c r="Q25" s="14"/>
    </row>
    <row r="26" spans="1:17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5" t="s">
        <v>27</v>
      </c>
      <c r="L26" s="14"/>
      <c r="M26" s="14"/>
      <c r="N26" s="14"/>
      <c r="O26" s="14"/>
      <c r="P26" s="14"/>
      <c r="Q26" s="14"/>
    </row>
    <row r="27" spans="1:17" ht="21" x14ac:dyDescent="0.3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8" t="s">
        <v>30</v>
      </c>
      <c r="L27" s="16"/>
      <c r="M27" s="16"/>
      <c r="N27" s="17"/>
      <c r="O27" s="16"/>
      <c r="P27" s="17"/>
      <c r="Q27" s="14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2"/>
      <c r="L28" s="11"/>
      <c r="M28" s="11"/>
      <c r="N28" s="11"/>
      <c r="O28" s="11"/>
      <c r="P28" s="11"/>
      <c r="Q28" s="11"/>
    </row>
    <row r="29" spans="1:17" x14ac:dyDescent="0.25">
      <c r="A29" s="7" t="s">
        <v>21</v>
      </c>
      <c r="B29" t="s">
        <v>2</v>
      </c>
    </row>
    <row r="30" spans="1:17" x14ac:dyDescent="0.25">
      <c r="B30" t="s">
        <v>3</v>
      </c>
      <c r="C30" t="s">
        <v>4</v>
      </c>
      <c r="D30" s="3">
        <v>7000.95</v>
      </c>
    </row>
    <row r="31" spans="1:17" x14ac:dyDescent="0.25">
      <c r="B31" t="s">
        <v>5</v>
      </c>
      <c r="C31" t="s">
        <v>4</v>
      </c>
      <c r="D31" s="3">
        <v>4500.9799999999996</v>
      </c>
    </row>
    <row r="32" spans="1:17" ht="16.5" thickBot="1" x14ac:dyDescent="0.3">
      <c r="B32" t="s">
        <v>6</v>
      </c>
      <c r="C32" t="s">
        <v>7</v>
      </c>
      <c r="D32" s="4">
        <f>D30-D31</f>
        <v>2499.9700000000003</v>
      </c>
    </row>
    <row r="33" spans="1:14" ht="16.5" thickTop="1" x14ac:dyDescent="0.25"/>
    <row r="34" spans="1:14" x14ac:dyDescent="0.25">
      <c r="B34" t="s">
        <v>8</v>
      </c>
    </row>
    <row r="35" spans="1:14" x14ac:dyDescent="0.25">
      <c r="B35" t="s">
        <v>9</v>
      </c>
      <c r="C35" t="s">
        <v>10</v>
      </c>
      <c r="D35" s="1">
        <v>10000</v>
      </c>
    </row>
    <row r="36" spans="1:14" x14ac:dyDescent="0.25">
      <c r="C36" t="s">
        <v>11</v>
      </c>
      <c r="D36" s="1">
        <v>5000</v>
      </c>
    </row>
    <row r="37" spans="1:14" ht="16.5" thickBot="1" x14ac:dyDescent="0.3">
      <c r="C37" t="s">
        <v>4</v>
      </c>
      <c r="D37" s="5">
        <f>SUM(D35:D36)</f>
        <v>15000</v>
      </c>
    </row>
    <row r="38" spans="1:14" ht="16.5" thickTop="1" x14ac:dyDescent="0.25"/>
    <row r="39" spans="1:14" x14ac:dyDescent="0.25">
      <c r="B39" t="s">
        <v>12</v>
      </c>
    </row>
    <row r="40" spans="1:14" x14ac:dyDescent="0.25">
      <c r="B40" t="s">
        <v>13</v>
      </c>
      <c r="C40" s="1">
        <v>-10000</v>
      </c>
    </row>
    <row r="41" spans="1:14" x14ac:dyDescent="0.25">
      <c r="B41" t="s">
        <v>14</v>
      </c>
      <c r="C41" s="1">
        <f>D32*-1</f>
        <v>-2499.9700000000003</v>
      </c>
    </row>
    <row r="42" spans="1:14" ht="16.5" thickBot="1" x14ac:dyDescent="0.3">
      <c r="B42" t="s">
        <v>15</v>
      </c>
      <c r="C42" s="5">
        <f>SUM(C40:C41)</f>
        <v>-12499.970000000001</v>
      </c>
      <c r="D42" s="1">
        <f>C42</f>
        <v>-12499.970000000001</v>
      </c>
    </row>
    <row r="43" spans="1:14" ht="16.5" thickTop="1" x14ac:dyDescent="0.25">
      <c r="C43" t="s">
        <v>16</v>
      </c>
      <c r="D43" s="1">
        <v>-3000</v>
      </c>
      <c r="F43" t="s">
        <v>17</v>
      </c>
      <c r="I43" t="s">
        <v>19</v>
      </c>
    </row>
    <row r="44" spans="1:14" ht="16.5" thickBot="1" x14ac:dyDescent="0.3">
      <c r="C44" t="s">
        <v>4</v>
      </c>
      <c r="D44" s="5">
        <f>SUM(D42:D43)</f>
        <v>-15499.970000000001</v>
      </c>
      <c r="F44" s="2">
        <f>D37+D44</f>
        <v>-499.97000000000116</v>
      </c>
      <c r="I44" s="8" t="str">
        <f>IF(D37+D44=0,"Balance OK","Ret Balance")</f>
        <v>Ret Balance</v>
      </c>
      <c r="K44" t="s">
        <v>28</v>
      </c>
    </row>
    <row r="45" spans="1:14" ht="16.5" thickTop="1" x14ac:dyDescent="0.25"/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x14ac:dyDescent="0.25">
      <c r="A48" s="13" t="s">
        <v>22</v>
      </c>
      <c r="B48" t="s">
        <v>2</v>
      </c>
    </row>
    <row r="49" spans="2:11" x14ac:dyDescent="0.25">
      <c r="B49" t="s">
        <v>3</v>
      </c>
      <c r="C49" t="s">
        <v>4</v>
      </c>
      <c r="D49" s="3">
        <v>6500.9</v>
      </c>
    </row>
    <row r="50" spans="2:11" x14ac:dyDescent="0.25">
      <c r="B50" t="s">
        <v>5</v>
      </c>
      <c r="C50" t="s">
        <v>4</v>
      </c>
      <c r="D50" s="3">
        <v>5000.95</v>
      </c>
    </row>
    <row r="51" spans="2:11" ht="16.5" thickBot="1" x14ac:dyDescent="0.3">
      <c r="B51" t="s">
        <v>6</v>
      </c>
      <c r="C51" t="s">
        <v>7</v>
      </c>
      <c r="D51" s="4">
        <f>D49-D50</f>
        <v>1499.9499999999998</v>
      </c>
    </row>
    <row r="52" spans="2:11" ht="16.5" thickTop="1" x14ac:dyDescent="0.25"/>
    <row r="53" spans="2:11" x14ac:dyDescent="0.25">
      <c r="B53" t="s">
        <v>8</v>
      </c>
    </row>
    <row r="54" spans="2:11" x14ac:dyDescent="0.25">
      <c r="B54" t="s">
        <v>9</v>
      </c>
      <c r="C54" t="s">
        <v>10</v>
      </c>
      <c r="D54" s="1">
        <v>10000</v>
      </c>
    </row>
    <row r="55" spans="2:11" x14ac:dyDescent="0.25">
      <c r="C55" t="s">
        <v>11</v>
      </c>
      <c r="D55" s="1">
        <v>5000</v>
      </c>
    </row>
    <row r="56" spans="2:11" ht="16.5" thickBot="1" x14ac:dyDescent="0.3">
      <c r="C56" t="s">
        <v>4</v>
      </c>
      <c r="D56" s="5">
        <f>SUM(D54:D55)</f>
        <v>15000</v>
      </c>
    </row>
    <row r="57" spans="2:11" ht="16.5" thickTop="1" x14ac:dyDescent="0.25"/>
    <row r="58" spans="2:11" x14ac:dyDescent="0.25">
      <c r="B58" t="s">
        <v>12</v>
      </c>
    </row>
    <row r="59" spans="2:11" x14ac:dyDescent="0.25">
      <c r="B59" t="s">
        <v>13</v>
      </c>
      <c r="C59" s="1">
        <v>-10000</v>
      </c>
    </row>
    <row r="60" spans="2:11" x14ac:dyDescent="0.25">
      <c r="B60" t="s">
        <v>14</v>
      </c>
      <c r="C60" s="1">
        <f>D51*-1</f>
        <v>-1499.9499999999998</v>
      </c>
    </row>
    <row r="61" spans="2:11" ht="16.5" thickBot="1" x14ac:dyDescent="0.3">
      <c r="B61" t="s">
        <v>15</v>
      </c>
      <c r="C61" s="5">
        <f>SUM(C59:C60)</f>
        <v>-11499.95</v>
      </c>
      <c r="D61" s="1">
        <f>C61</f>
        <v>-11499.95</v>
      </c>
    </row>
    <row r="62" spans="2:11" ht="16.5" thickTop="1" x14ac:dyDescent="0.25">
      <c r="C62" t="s">
        <v>16</v>
      </c>
      <c r="D62" s="1">
        <v>-3000</v>
      </c>
      <c r="F62" t="s">
        <v>17</v>
      </c>
      <c r="I62" t="s">
        <v>19</v>
      </c>
    </row>
    <row r="63" spans="2:11" ht="16.5" thickBot="1" x14ac:dyDescent="0.3">
      <c r="C63" t="s">
        <v>4</v>
      </c>
      <c r="D63" s="5">
        <f>SUM(D61:D62)</f>
        <v>-14499.95</v>
      </c>
      <c r="F63" s="2">
        <f>D56+D63</f>
        <v>500.04999999999927</v>
      </c>
      <c r="I63" s="8" t="str">
        <f>IF(D56+D63=0,"Balance OK","Ret Balance")</f>
        <v>Ret Balance</v>
      </c>
      <c r="K63" t="s">
        <v>28</v>
      </c>
    </row>
    <row r="64" spans="2:11" ht="16.5" thickTop="1" x14ac:dyDescent="0.25"/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&amp;L&amp;F&amp;C&amp;D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Chr. Christiansen</dc:creator>
  <cp:lastModifiedBy>Hans Chr. Christiansen</cp:lastModifiedBy>
  <cp:lastPrinted>2025-01-12T13:07:43Z</cp:lastPrinted>
  <dcterms:created xsi:type="dcterms:W3CDTF">2025-01-12T12:37:12Z</dcterms:created>
  <dcterms:modified xsi:type="dcterms:W3CDTF">2025-01-12T13:13:31Z</dcterms:modified>
</cp:coreProperties>
</file>