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3D5C5E4-C92D-4CF6-B26F-B737B9463228}" xr6:coauthVersionLast="45" xr6:coauthVersionMax="45" xr10:uidLastSave="{00000000-0000-0000-0000-000000000000}"/>
  <bookViews>
    <workbookView xWindow="-108" yWindow="-108" windowWidth="23256" windowHeight="12576" xr2:uid="{26886251-E0E2-4A55-936E-DE328F60C7D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21" i="1"/>
  <c r="B7" i="1"/>
  <c r="B20" i="1" s="1"/>
  <c r="D7" i="1"/>
  <c r="D4" i="1"/>
  <c r="D5" i="1"/>
  <c r="D6" i="1"/>
  <c r="D3" i="1"/>
  <c r="D9" i="1"/>
  <c r="E9" i="1" s="1"/>
  <c r="E10" i="1" s="1"/>
  <c r="D10" i="1" l="1"/>
  <c r="C20" i="1" s="1"/>
  <c r="D20" i="1" l="1"/>
  <c r="C23" i="1"/>
  <c r="E20" i="1" s="1"/>
  <c r="E21" i="1" l="1"/>
  <c r="E22" i="1"/>
  <c r="E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A9" authorId="0" shapeId="0" xr:uid="{438797A4-4552-490D-A3AC-C3F17FD2D4CC}">
      <text>
        <r>
          <rPr>
            <sz val="9"/>
            <color indexed="81"/>
            <rFont val="Tahoma"/>
            <family val="2"/>
          </rPr>
          <t xml:space="preserve">aktuel % ??
</t>
        </r>
      </text>
    </comment>
  </commentList>
</comments>
</file>

<file path=xl/sharedStrings.xml><?xml version="1.0" encoding="utf-8"?>
<sst xmlns="http://schemas.openxmlformats.org/spreadsheetml/2006/main" count="39" uniqueCount="33">
  <si>
    <t>medarbejder</t>
  </si>
  <si>
    <t>timer</t>
  </si>
  <si>
    <t>TOTAL</t>
  </si>
  <si>
    <t>Løn TOTAL</t>
  </si>
  <si>
    <t>Løn i alt</t>
  </si>
  <si>
    <t>tid</t>
  </si>
  <si>
    <t>kr/tim.</t>
  </si>
  <si>
    <t>soc.omk.:=</t>
  </si>
  <si>
    <t>Materialer:</t>
  </si>
  <si>
    <t>stk</t>
  </si>
  <si>
    <t>kr.</t>
  </si>
  <si>
    <t>div.</t>
  </si>
  <si>
    <t>LØN TOTAL</t>
  </si>
  <si>
    <t>Adm./evt.</t>
  </si>
  <si>
    <t>Mat./adm.</t>
  </si>
  <si>
    <t>Regulering ?</t>
  </si>
  <si>
    <t>TILBUD:</t>
  </si>
  <si>
    <t>gns løn/tim/kr.</t>
  </si>
  <si>
    <t>andel i %</t>
  </si>
  <si>
    <t>TAST</t>
  </si>
  <si>
    <t xml:space="preserve"> er til egne tal/mængder m.m.</t>
  </si>
  <si>
    <t>ForKalkulation:</t>
  </si>
  <si>
    <t>Efterkalkulation:</t>
  </si>
  <si>
    <t>BEMÆRK:</t>
  </si>
  <si>
    <t>alt er estimeret og med s.e.&amp;o.</t>
  </si>
  <si>
    <t>der ikke låste celler</t>
  </si>
  <si>
    <t>alt kan tilrettes e/behov/ønske…</t>
  </si>
  <si>
    <t>for endelig DB af entreprisen…</t>
  </si>
  <si>
    <r>
      <t>der er mulighed for kontrol/</t>
    </r>
    <r>
      <rPr>
        <sz val="12"/>
        <color rgb="FFFF0000"/>
        <rFont val="Calibri"/>
        <family val="2"/>
        <scheme val="minor"/>
      </rPr>
      <t>efterkalkulation</t>
    </r>
  </si>
  <si>
    <t>kræver kun formler indsat..</t>
  </si>
  <si>
    <t>der er evt. AB og andet til hensyntagen</t>
  </si>
  <si>
    <t/>
  </si>
  <si>
    <t>DETTE ER KUN et UDKAST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</si>
</sst>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8" formatCode="0.0%"/>
    <numFmt numFmtId="170" formatCode="_-* #,##0.00\ [$kr.-406]_-;\-* #,##0.00\ [$kr.-406]_-;_-* &quot;-&quot;??\ [$kr.-406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3F3F76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30">
    <xf numFmtId="0" fontId="0" fillId="0" borderId="0" xfId="0"/>
    <xf numFmtId="0" fontId="0" fillId="0" borderId="2" xfId="0" applyBorder="1"/>
    <xf numFmtId="9" fontId="0" fillId="0" borderId="0" xfId="0" applyNumberFormat="1"/>
    <xf numFmtId="0" fontId="0" fillId="0" borderId="3" xfId="0" applyBorder="1" applyAlignment="1">
      <alignment horizontal="center"/>
    </xf>
    <xf numFmtId="43" fontId="0" fillId="0" borderId="0" xfId="1" applyFont="1"/>
    <xf numFmtId="43" fontId="0" fillId="0" borderId="2" xfId="0" applyNumberFormat="1" applyBorder="1"/>
    <xf numFmtId="43" fontId="0" fillId="0" borderId="2" xfId="1" applyFont="1" applyBorder="1"/>
    <xf numFmtId="0" fontId="0" fillId="0" borderId="0" xfId="0" applyAlignment="1">
      <alignment horizontal="center"/>
    </xf>
    <xf numFmtId="168" fontId="3" fillId="3" borderId="1" xfId="4" applyNumberFormat="1" applyAlignment="1">
      <alignment horizontal="center"/>
    </xf>
    <xf numFmtId="2" fontId="3" fillId="3" borderId="1" xfId="4" applyNumberFormat="1"/>
    <xf numFmtId="2" fontId="3" fillId="3" borderId="4" xfId="4" applyNumberFormat="1" applyBorder="1"/>
    <xf numFmtId="0" fontId="0" fillId="0" borderId="5" xfId="0" applyBorder="1" applyAlignment="1">
      <alignment horizontal="center"/>
    </xf>
    <xf numFmtId="2" fontId="3" fillId="3" borderId="6" xfId="4" applyNumberFormat="1" applyBorder="1"/>
    <xf numFmtId="43" fontId="0" fillId="0" borderId="7" xfId="0" applyNumberFormat="1" applyBorder="1"/>
    <xf numFmtId="2" fontId="0" fillId="0" borderId="0" xfId="0" applyNumberFormat="1"/>
    <xf numFmtId="2" fontId="0" fillId="0" borderId="2" xfId="0" applyNumberFormat="1" applyBorder="1"/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170" fontId="0" fillId="0" borderId="2" xfId="0" applyNumberFormat="1" applyBorder="1"/>
    <xf numFmtId="43" fontId="0" fillId="0" borderId="0" xfId="0" applyNumberFormat="1"/>
    <xf numFmtId="170" fontId="0" fillId="0" borderId="0" xfId="0" applyNumberFormat="1"/>
    <xf numFmtId="10" fontId="0" fillId="0" borderId="0" xfId="2" applyNumberFormat="1" applyFont="1"/>
    <xf numFmtId="10" fontId="0" fillId="0" borderId="2" xfId="0" applyNumberFormat="1" applyBorder="1"/>
    <xf numFmtId="170" fontId="2" fillId="2" borderId="2" xfId="3" applyNumberFormat="1" applyBorder="1"/>
    <xf numFmtId="0" fontId="6" fillId="3" borderId="1" xfId="4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170" fontId="4" fillId="3" borderId="1" xfId="4" applyNumberFormat="1" applyFont="1"/>
    <xf numFmtId="0" fontId="0" fillId="0" borderId="0" xfId="0" quotePrefix="1"/>
  </cellXfs>
  <cellStyles count="5">
    <cellStyle name="God" xfId="3" builtinId="26"/>
    <cellStyle name="Input" xfId="4" builtinId="20"/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D402-C25C-4A24-B2C3-8B7309445A36}">
  <dimension ref="A1:G40"/>
  <sheetViews>
    <sheetView tabSelected="1" workbookViewId="0">
      <selection activeCell="D28" sqref="D28"/>
    </sheetView>
  </sheetViews>
  <sheetFormatPr defaultRowHeight="15.6" x14ac:dyDescent="0.3"/>
  <cols>
    <col min="1" max="2" width="11.09765625" customWidth="1"/>
    <col min="3" max="3" width="13.19921875" customWidth="1"/>
    <col min="4" max="4" width="12.69921875" customWidth="1"/>
    <col min="5" max="5" width="12.796875" customWidth="1"/>
    <col min="6" max="6" width="6.296875" customWidth="1"/>
    <col min="7" max="7" width="19.09765625" customWidth="1"/>
  </cols>
  <sheetData>
    <row r="1" spans="1:7" x14ac:dyDescent="0.3">
      <c r="B1" s="25" t="s">
        <v>21</v>
      </c>
      <c r="C1" s="25"/>
      <c r="D1" s="25"/>
      <c r="E1" s="25"/>
      <c r="G1" s="26" t="s">
        <v>22</v>
      </c>
    </row>
    <row r="2" spans="1:7" x14ac:dyDescent="0.3">
      <c r="B2" s="3" t="s">
        <v>5</v>
      </c>
      <c r="C2" s="11" t="s">
        <v>6</v>
      </c>
      <c r="D2" s="3" t="s">
        <v>0</v>
      </c>
      <c r="E2" s="3" t="s">
        <v>0</v>
      </c>
      <c r="G2" s="27"/>
    </row>
    <row r="3" spans="1:7" x14ac:dyDescent="0.3">
      <c r="A3" t="s">
        <v>1</v>
      </c>
      <c r="B3" s="10">
        <v>14</v>
      </c>
      <c r="C3" s="12">
        <v>180</v>
      </c>
      <c r="D3" s="4">
        <f>B3*C3</f>
        <v>2520</v>
      </c>
      <c r="G3" s="27"/>
    </row>
    <row r="4" spans="1:7" x14ac:dyDescent="0.3">
      <c r="A4" t="s">
        <v>1</v>
      </c>
      <c r="B4" s="10">
        <v>7</v>
      </c>
      <c r="C4" s="12">
        <v>160</v>
      </c>
      <c r="D4" s="4">
        <f t="shared" ref="D4:D6" si="0">B4*C4</f>
        <v>1120</v>
      </c>
      <c r="G4" s="27"/>
    </row>
    <row r="5" spans="1:7" x14ac:dyDescent="0.3">
      <c r="A5" t="s">
        <v>1</v>
      </c>
      <c r="B5" s="10">
        <v>21</v>
      </c>
      <c r="C5" s="12">
        <v>140</v>
      </c>
      <c r="D5" s="4">
        <f t="shared" si="0"/>
        <v>2940</v>
      </c>
      <c r="G5" s="27"/>
    </row>
    <row r="6" spans="1:7" x14ac:dyDescent="0.3">
      <c r="A6" t="s">
        <v>1</v>
      </c>
      <c r="B6" s="10">
        <v>1.5</v>
      </c>
      <c r="C6" s="12">
        <v>190</v>
      </c>
      <c r="D6" s="4">
        <f t="shared" si="0"/>
        <v>285</v>
      </c>
      <c r="G6" s="27"/>
    </row>
    <row r="7" spans="1:7" ht="16.2" thickBot="1" x14ac:dyDescent="0.35">
      <c r="A7" t="s">
        <v>4</v>
      </c>
      <c r="B7" s="5">
        <f t="shared" ref="B7" si="1">SUM(B3:B6)</f>
        <v>43.5</v>
      </c>
      <c r="C7" s="13"/>
      <c r="D7" s="5">
        <f>SUM(D3:D6)</f>
        <v>6865</v>
      </c>
      <c r="E7" s="1"/>
      <c r="G7" s="27"/>
    </row>
    <row r="8" spans="1:7" ht="16.2" thickTop="1" x14ac:dyDescent="0.3">
      <c r="A8" s="7" t="s">
        <v>7</v>
      </c>
      <c r="G8" s="27"/>
    </row>
    <row r="9" spans="1:7" x14ac:dyDescent="0.3">
      <c r="A9" s="8">
        <v>0.42499999999999999</v>
      </c>
      <c r="B9" s="2"/>
      <c r="C9" s="2"/>
      <c r="D9" s="4">
        <f>D7*A9</f>
        <v>2917.625</v>
      </c>
      <c r="E9">
        <f>E7*D9</f>
        <v>0</v>
      </c>
      <c r="G9" s="27"/>
    </row>
    <row r="10" spans="1:7" ht="16.2" thickBot="1" x14ac:dyDescent="0.35">
      <c r="A10" s="1" t="s">
        <v>3</v>
      </c>
      <c r="B10" s="1"/>
      <c r="C10" s="1"/>
      <c r="D10" s="6">
        <f>D7+D9</f>
        <v>9782.625</v>
      </c>
      <c r="E10" s="1">
        <f>E7+E9</f>
        <v>0</v>
      </c>
      <c r="G10" s="27"/>
    </row>
    <row r="11" spans="1:7" ht="16.2" thickTop="1" x14ac:dyDescent="0.3">
      <c r="G11" s="27"/>
    </row>
    <row r="12" spans="1:7" x14ac:dyDescent="0.3">
      <c r="A12" t="s">
        <v>8</v>
      </c>
      <c r="B12" s="3" t="s">
        <v>9</v>
      </c>
      <c r="C12" s="3" t="s">
        <v>10</v>
      </c>
      <c r="G12" s="27"/>
    </row>
    <row r="13" spans="1:7" x14ac:dyDescent="0.3">
      <c r="A13" t="s">
        <v>11</v>
      </c>
      <c r="B13" s="9">
        <v>3</v>
      </c>
      <c r="C13" s="9">
        <v>750</v>
      </c>
      <c r="G13" s="27"/>
    </row>
    <row r="14" spans="1:7" x14ac:dyDescent="0.3">
      <c r="A14" t="s">
        <v>11</v>
      </c>
      <c r="B14" s="9"/>
      <c r="C14" s="9"/>
      <c r="G14" s="27"/>
    </row>
    <row r="15" spans="1:7" x14ac:dyDescent="0.3">
      <c r="A15" t="s">
        <v>11</v>
      </c>
      <c r="B15" s="9"/>
      <c r="C15" s="9"/>
      <c r="G15" s="27"/>
    </row>
    <row r="16" spans="1:7" x14ac:dyDescent="0.3">
      <c r="A16" t="s">
        <v>13</v>
      </c>
      <c r="B16" s="9"/>
      <c r="C16" s="9"/>
      <c r="G16" s="27"/>
    </row>
    <row r="17" spans="1:7" ht="16.2" thickBot="1" x14ac:dyDescent="0.35">
      <c r="A17" s="16" t="s">
        <v>2</v>
      </c>
      <c r="B17" s="15"/>
      <c r="C17" s="15">
        <f>SUM(C13:C16)</f>
        <v>750</v>
      </c>
      <c r="G17" s="27"/>
    </row>
    <row r="18" spans="1:7" ht="16.2" thickTop="1" x14ac:dyDescent="0.3">
      <c r="G18" s="27"/>
    </row>
    <row r="19" spans="1:7" x14ac:dyDescent="0.3">
      <c r="D19" t="s">
        <v>17</v>
      </c>
      <c r="E19" s="7" t="s">
        <v>18</v>
      </c>
      <c r="G19" s="27"/>
    </row>
    <row r="20" spans="1:7" x14ac:dyDescent="0.3">
      <c r="A20" t="s">
        <v>12</v>
      </c>
      <c r="B20" s="19">
        <f>B7</f>
        <v>43.5</v>
      </c>
      <c r="C20" s="20">
        <f>D10+E10</f>
        <v>9782.625</v>
      </c>
      <c r="D20" s="14">
        <f>C20/B20</f>
        <v>224.88793103448276</v>
      </c>
      <c r="E20" s="21">
        <f>C20/C23</f>
        <v>0.93295583238958102</v>
      </c>
      <c r="G20" s="27"/>
    </row>
    <row r="21" spans="1:7" x14ac:dyDescent="0.3">
      <c r="A21" t="s">
        <v>14</v>
      </c>
      <c r="C21" s="20">
        <f>C17</f>
        <v>750</v>
      </c>
      <c r="E21" s="21">
        <f>C21/C23</f>
        <v>7.15264946057102E-2</v>
      </c>
      <c r="G21" s="27"/>
    </row>
    <row r="22" spans="1:7" x14ac:dyDescent="0.3">
      <c r="A22" t="s">
        <v>15</v>
      </c>
      <c r="C22" s="28">
        <v>-47</v>
      </c>
      <c r="E22" s="21">
        <f>C22/C23</f>
        <v>-4.4823269952911724E-3</v>
      </c>
      <c r="G22" s="27"/>
    </row>
    <row r="23" spans="1:7" ht="16.2" thickBot="1" x14ac:dyDescent="0.35">
      <c r="A23" s="17" t="s">
        <v>16</v>
      </c>
      <c r="B23" s="18"/>
      <c r="C23" s="23">
        <f>SUM(C20:C22)</f>
        <v>10485.625</v>
      </c>
      <c r="E23" s="22">
        <f>SUM(E20:E22)</f>
        <v>1</v>
      </c>
      <c r="G23" s="27"/>
    </row>
    <row r="24" spans="1:7" ht="16.2" thickTop="1" x14ac:dyDescent="0.3">
      <c r="G24" s="27"/>
    </row>
    <row r="25" spans="1:7" x14ac:dyDescent="0.3">
      <c r="G25" s="27"/>
    </row>
    <row r="26" spans="1:7" x14ac:dyDescent="0.3">
      <c r="A26" s="24" t="s">
        <v>19</v>
      </c>
      <c r="B26" t="s">
        <v>20</v>
      </c>
      <c r="G26" s="27"/>
    </row>
    <row r="27" spans="1:7" x14ac:dyDescent="0.3">
      <c r="G27" s="27"/>
    </row>
    <row r="28" spans="1:7" x14ac:dyDescent="0.3">
      <c r="A28" t="s">
        <v>23</v>
      </c>
      <c r="B28" t="s">
        <v>24</v>
      </c>
    </row>
    <row r="29" spans="1:7" x14ac:dyDescent="0.3">
      <c r="B29" t="s">
        <v>25</v>
      </c>
    </row>
    <row r="30" spans="1:7" x14ac:dyDescent="0.3">
      <c r="B30" t="s">
        <v>26</v>
      </c>
    </row>
    <row r="32" spans="1:7" x14ac:dyDescent="0.3">
      <c r="B32" t="s">
        <v>28</v>
      </c>
    </row>
    <row r="33" spans="2:7" x14ac:dyDescent="0.3">
      <c r="B33" t="s">
        <v>27</v>
      </c>
    </row>
    <row r="34" spans="2:7" x14ac:dyDescent="0.3">
      <c r="B34" t="s">
        <v>29</v>
      </c>
    </row>
    <row r="36" spans="2:7" x14ac:dyDescent="0.3">
      <c r="B36" t="s">
        <v>30</v>
      </c>
    </row>
    <row r="38" spans="2:7" x14ac:dyDescent="0.3">
      <c r="B38" t="s">
        <v>32</v>
      </c>
    </row>
    <row r="40" spans="2:7" x14ac:dyDescent="0.3">
      <c r="G40" s="29" t="s">
        <v>31</v>
      </c>
    </row>
  </sheetData>
  <mergeCells count="1">
    <mergeCell ref="B1:E1"/>
  </mergeCells>
  <printOptions gridLines="1"/>
  <pageMargins left="0.51181102362204722" right="0.11811023622047245" top="0.74803149606299213" bottom="0.74803149606299213" header="0.31496062992125984" footer="0.31496062992125984"/>
  <pageSetup paperSize="9" orientation="portrait" r:id="rId1"/>
  <headerFooter>
    <oddHeader>&amp;L&amp;F&amp;C&amp;D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cp:lastPrinted>2020-05-25T11:20:42Z</cp:lastPrinted>
  <dcterms:created xsi:type="dcterms:W3CDTF">2020-05-25T10:09:30Z</dcterms:created>
  <dcterms:modified xsi:type="dcterms:W3CDTF">2020-05-25T11:22:29Z</dcterms:modified>
</cp:coreProperties>
</file>