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k\Documents\Gamle PC\Excel\DRF\"/>
    </mc:Choice>
  </mc:AlternateContent>
  <xr:revisionPtr revIDLastSave="0" documentId="8_{694B0B07-49DF-4321-8943-11654C734F4D}" xr6:coauthVersionLast="47" xr6:coauthVersionMax="47" xr10:uidLastSave="{00000000-0000-0000-0000-000000000000}"/>
  <bookViews>
    <workbookView xWindow="2100" yWindow="0" windowWidth="26685" windowHeight="15585" xr2:uid="{D7ABB28B-941F-4018-A6CF-4A348B6A2A1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C49" i="1"/>
  <c r="B49" i="1"/>
  <c r="M51" i="1"/>
  <c r="L51" i="1"/>
  <c r="K51" i="1"/>
  <c r="J51" i="1"/>
  <c r="D50" i="1"/>
  <c r="C50" i="1"/>
  <c r="B50" i="1"/>
  <c r="M49" i="1"/>
  <c r="L49" i="1"/>
  <c r="K49" i="1"/>
  <c r="J49" i="1"/>
  <c r="D49" i="1"/>
  <c r="I12" i="1"/>
  <c r="J12" i="1"/>
  <c r="K12" i="1"/>
  <c r="L12" i="1"/>
  <c r="M12" i="1"/>
  <c r="H12" i="1"/>
  <c r="C12" i="1"/>
  <c r="D12" i="1"/>
  <c r="E12" i="1"/>
  <c r="F12" i="1"/>
  <c r="G12" i="1"/>
  <c r="B12" i="1"/>
  <c r="C30" i="1"/>
  <c r="D30" i="1"/>
  <c r="J29" i="1"/>
  <c r="K29" i="1"/>
  <c r="L29" i="1"/>
  <c r="M29" i="1"/>
  <c r="B30" i="1"/>
  <c r="C29" i="1"/>
  <c r="D29" i="1"/>
  <c r="E29" i="1"/>
  <c r="F29" i="1"/>
  <c r="G29" i="1"/>
  <c r="H29" i="1"/>
  <c r="I29" i="1"/>
  <c r="B29" i="1"/>
  <c r="J28" i="1"/>
  <c r="K28" i="1"/>
  <c r="L28" i="1"/>
  <c r="M28" i="1"/>
  <c r="D28" i="1"/>
  <c r="C28" i="1"/>
  <c r="B28" i="1"/>
  <c r="N12" i="1" l="1"/>
  <c r="O12" i="1" s="1"/>
  <c r="E28" i="1" s="1"/>
  <c r="F28" i="1" s="1"/>
  <c r="G28" i="1" s="1"/>
  <c r="H28" i="1" s="1"/>
  <c r="I28" i="1" s="1"/>
  <c r="E49" i="1" l="1"/>
  <c r="F49" i="1" s="1"/>
  <c r="G49" i="1" s="1"/>
  <c r="H49" i="1" s="1"/>
  <c r="I49" i="1" s="1"/>
</calcChain>
</file>

<file path=xl/sharedStrings.xml><?xml version="1.0" encoding="utf-8"?>
<sst xmlns="http://schemas.openxmlformats.org/spreadsheetml/2006/main" count="15" uniqueCount="11">
  <si>
    <t>Ude temperatur</t>
  </si>
  <si>
    <t>Returtemperatur grænse</t>
  </si>
  <si>
    <t>Øver grænse</t>
  </si>
  <si>
    <t>Nedere grænse</t>
  </si>
  <si>
    <t>Høj ude T</t>
  </si>
  <si>
    <t>Lav Ude T</t>
  </si>
  <si>
    <t>Øvergrænse ved "høj ude T"</t>
  </si>
  <si>
    <t>Nederegrænse ved "lav ude T"</t>
  </si>
  <si>
    <t>Øverste diagram er med formler i cellerne</t>
  </si>
  <si>
    <t>Nederste har jeg slettet formlerne</t>
  </si>
  <si>
    <t>Jeg ønsker nederste diagram, men formler i alle celler.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</si>
</sst>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\ &quot;°C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3.2824074074074089E-2"/>
          <c:w val="0.90286351706036749"/>
          <c:h val="0.61498432487605714"/>
        </c:manualLayout>
      </c:layout>
      <c:lineChart>
        <c:grouping val="standard"/>
        <c:varyColors val="0"/>
        <c:ser>
          <c:idx val="13"/>
          <c:order val="13"/>
          <c:tx>
            <c:strRef>
              <c:f>'Ark1'!$A$28</c:f>
              <c:strCache>
                <c:ptCount val="1"/>
                <c:pt idx="0">
                  <c:v>Returtemperatur grænse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'Ark1'!$B$14:$M$14</c:f>
              <c:numCache>
                <c:formatCode>0\ "°C"</c:formatCode>
                <c:ptCount val="12"/>
                <c:pt idx="0">
                  <c:v>-25</c:v>
                </c:pt>
                <c:pt idx="1">
                  <c:v>-20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'Ark1'!$B$28:$M$28</c:f>
              <c:numCache>
                <c:formatCode>0</c:formatCode>
                <c:ptCount val="1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53.333333333333336</c:v>
                </c:pt>
                <c:pt idx="4">
                  <c:v>46.666666666666671</c:v>
                </c:pt>
                <c:pt idx="5">
                  <c:v>40.000000000000007</c:v>
                </c:pt>
                <c:pt idx="6">
                  <c:v>33.333333333333343</c:v>
                </c:pt>
                <c:pt idx="7">
                  <c:v>26.666666666666675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B4-41D7-997A-B18277069850}"/>
            </c:ext>
          </c:extLst>
        </c:ser>
        <c:ser>
          <c:idx val="14"/>
          <c:order val="14"/>
          <c:tx>
            <c:strRef>
              <c:f>'Ark1'!$A$29</c:f>
              <c:strCache>
                <c:ptCount val="1"/>
                <c:pt idx="0">
                  <c:v>Øver grænse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'Ark1'!$B$14:$M$14</c:f>
              <c:numCache>
                <c:formatCode>0\ "°C"</c:formatCode>
                <c:ptCount val="12"/>
                <c:pt idx="0">
                  <c:v>-25</c:v>
                </c:pt>
                <c:pt idx="1">
                  <c:v>-20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'Ark1'!$B$29:$M$29</c:f>
              <c:numCache>
                <c:formatCode>0</c:formatCode>
                <c:ptCount val="1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B4-41D7-997A-B18277069850}"/>
            </c:ext>
          </c:extLst>
        </c:ser>
        <c:ser>
          <c:idx val="15"/>
          <c:order val="15"/>
          <c:tx>
            <c:strRef>
              <c:f>'Ark1'!$A$30</c:f>
              <c:strCache>
                <c:ptCount val="1"/>
                <c:pt idx="0">
                  <c:v>Nedere grænse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'Ark1'!$B$14:$M$14</c:f>
              <c:numCache>
                <c:formatCode>0\ "°C"</c:formatCode>
                <c:ptCount val="12"/>
                <c:pt idx="0">
                  <c:v>-25</c:v>
                </c:pt>
                <c:pt idx="1">
                  <c:v>-20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'Ark1'!$B$30:$M$30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BB4-41D7-997A-B18277069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058607"/>
        <c:axId val="7083787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'Ark1'!$A$15</c15:sqref>
                        </c15:formulaRef>
                      </c:ext>
                    </c:extLst>
                    <c:strCache>
                      <c:ptCount val="1"/>
                      <c:pt idx="0">
                        <c:v>60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'Ark1'!$B$15:$M$15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B4-41D7-997A-B1827706985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'Ark1'!$A$16</c15:sqref>
                        </c15:formulaRef>
                      </c:ext>
                    </c:extLst>
                    <c:strCache>
                      <c:ptCount val="1"/>
                      <c:pt idx="0">
                        <c:v>55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'Ark1'!$B$16:$M$16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B4-41D7-997A-B1827706985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'Ark1'!$A$17</c15:sqref>
                        </c15:formulaRef>
                      </c:ext>
                    </c:extLst>
                    <c:strCache>
                      <c:ptCount val="1"/>
                      <c:pt idx="0">
                        <c:v>50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'Ark1'!$B$17:$M$17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B4-41D7-997A-B1827706985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'Ark1'!$A$18</c15:sqref>
                        </c15:formulaRef>
                      </c:ext>
                    </c:extLst>
                    <c:strCache>
                      <c:ptCount val="1"/>
                      <c:pt idx="0">
                        <c:v>45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'Ark1'!$B$18:$M$18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B4-41D7-997A-B1827706985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'Ark1'!$A$19</c15:sqref>
                        </c15:formulaRef>
                      </c:ext>
                    </c:extLst>
                    <c:strCache>
                      <c:ptCount val="1"/>
                      <c:pt idx="0">
                        <c:v>40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'Ark1'!$B$19:$M$19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B4-41D7-997A-B18277069850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'Ark1'!$A$20</c15:sqref>
                        </c15:formulaRef>
                      </c:ext>
                    </c:extLst>
                    <c:strCache>
                      <c:ptCount val="1"/>
                      <c:pt idx="0">
                        <c:v>35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'Ark1'!$B$20:$M$20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B4-41D7-997A-B1827706985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'Ark1'!$A$21</c15:sqref>
                        </c15:formulaRef>
                      </c:ext>
                    </c:extLst>
                    <c:strCache>
                      <c:ptCount val="1"/>
                      <c:pt idx="0">
                        <c:v>30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'Ark1'!$B$21:$M$21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B4-41D7-997A-B1827706985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'Ark1'!$A$22</c15:sqref>
                        </c15:formulaRef>
                      </c:ext>
                    </c:extLst>
                    <c:strCache>
                      <c:ptCount val="1"/>
                      <c:pt idx="0">
                        <c:v>25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'Ark1'!$B$22:$M$22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B4-41D7-997A-B1827706985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'Ark1'!$A$23</c15:sqref>
                        </c15:formulaRef>
                      </c:ext>
                    </c:extLst>
                    <c:strCache>
                      <c:ptCount val="1"/>
                      <c:pt idx="0">
                        <c:v>20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'Ark1'!$B$23:$M$23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BB4-41D7-997A-B18277069850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'Ark1'!$A$24</c15:sqref>
                        </c15:formulaRef>
                      </c:ext>
                    </c:extLst>
                    <c:strCache>
                      <c:ptCount val="1"/>
                      <c:pt idx="0">
                        <c:v>15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'Ark1'!$B$24:$M$24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B4-41D7-997A-B18277069850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'Ark1'!$A$25</c15:sqref>
                        </c15:formulaRef>
                      </c:ext>
                    </c:extLst>
                    <c:strCache>
                      <c:ptCount val="1"/>
                      <c:pt idx="0">
                        <c:v>10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'Ark1'!$B$25:$M$25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BB4-41D7-997A-B18277069850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'Ark1'!$A$26</c15:sqref>
                        </c15:formulaRef>
                      </c:ext>
                    </c:extLst>
                    <c:strCache>
                      <c:ptCount val="1"/>
                      <c:pt idx="0">
                        <c:v>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'Ark1'!$B$26:$M$26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BB4-41D7-997A-B18277069850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'Ark1'!$A$27</c15:sqref>
                        </c15:formulaRef>
                      </c:ext>
                    </c:extLst>
                    <c:strCache>
                      <c:ptCount val="1"/>
                      <c:pt idx="0">
                        <c:v>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'Ark1'!$B$14:$M$14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'Ark1'!$B$27:$M$27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BB4-41D7-997A-B18277069850}"/>
                  </c:ext>
                </c:extLst>
              </c15:ser>
            </c15:filteredLineSeries>
          </c:ext>
        </c:extLst>
      </c:lineChart>
      <c:catAx>
        <c:axId val="702058607"/>
        <c:scaling>
          <c:orientation val="minMax"/>
        </c:scaling>
        <c:delete val="0"/>
        <c:axPos val="b"/>
        <c:numFmt formatCode="0\ &quot;°C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378735"/>
        <c:crosses val="autoZero"/>
        <c:auto val="1"/>
        <c:lblAlgn val="ctr"/>
        <c:lblOffset val="100"/>
        <c:noMultiLvlLbl val="0"/>
      </c:catAx>
      <c:valAx>
        <c:axId val="70837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5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Returtemp. begrænsing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3"/>
          <c:order val="13"/>
          <c:tx>
            <c:strRef>
              <c:f>'Ark1'!$A$49</c:f>
              <c:strCache>
                <c:ptCount val="1"/>
                <c:pt idx="0">
                  <c:v>Returtemperatur grænse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'Ark1'!$B$35:$M$35</c:f>
              <c:numCache>
                <c:formatCode>0\ "°C"</c:formatCode>
                <c:ptCount val="12"/>
                <c:pt idx="0">
                  <c:v>-25</c:v>
                </c:pt>
                <c:pt idx="1">
                  <c:v>-20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'Ark1'!$B$49:$M$49</c:f>
              <c:numCache>
                <c:formatCode>0</c:formatCode>
                <c:ptCount val="1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53.333333333333336</c:v>
                </c:pt>
                <c:pt idx="4">
                  <c:v>46.666666666666671</c:v>
                </c:pt>
                <c:pt idx="5">
                  <c:v>40.000000000000007</c:v>
                </c:pt>
                <c:pt idx="6">
                  <c:v>33.333333333333343</c:v>
                </c:pt>
                <c:pt idx="7">
                  <c:v>26.666666666666675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73-45CD-AE00-3A91B5D72295}"/>
            </c:ext>
          </c:extLst>
        </c:ser>
        <c:ser>
          <c:idx val="14"/>
          <c:order val="14"/>
          <c:tx>
            <c:strRef>
              <c:f>'Ark1'!$A$50</c:f>
              <c:strCache>
                <c:ptCount val="1"/>
                <c:pt idx="0">
                  <c:v>Øver grænse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'Ark1'!$B$35:$M$35</c:f>
              <c:numCache>
                <c:formatCode>0\ "°C"</c:formatCode>
                <c:ptCount val="12"/>
                <c:pt idx="0">
                  <c:v>-25</c:v>
                </c:pt>
                <c:pt idx="1">
                  <c:v>-20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'Ark1'!$B$50:$M$50</c:f>
              <c:numCache>
                <c:formatCode>0</c:formatCode>
                <c:ptCount val="1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173-45CD-AE00-3A91B5D72295}"/>
            </c:ext>
          </c:extLst>
        </c:ser>
        <c:ser>
          <c:idx val="15"/>
          <c:order val="15"/>
          <c:tx>
            <c:strRef>
              <c:f>'Ark1'!$A$51</c:f>
              <c:strCache>
                <c:ptCount val="1"/>
                <c:pt idx="0">
                  <c:v>Nedere grænse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'Ark1'!$B$35:$M$35</c:f>
              <c:numCache>
                <c:formatCode>0\ "°C"</c:formatCode>
                <c:ptCount val="12"/>
                <c:pt idx="0">
                  <c:v>-25</c:v>
                </c:pt>
                <c:pt idx="1">
                  <c:v>-20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'Ark1'!$B$51:$M$51</c:f>
              <c:numCache>
                <c:formatCode>0</c:formatCode>
                <c:ptCount val="12"/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173-45CD-AE00-3A91B5D72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136111"/>
        <c:axId val="57702548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'Ark1'!$A$36</c15:sqref>
                        </c15:formulaRef>
                      </c:ext>
                    </c:extLst>
                    <c:strCache>
                      <c:ptCount val="1"/>
                      <c:pt idx="0">
                        <c:v>60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'Ark1'!$B$36:$M$36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173-45CD-AE00-3A91B5D7229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'Ark1'!$A$37</c15:sqref>
                        </c15:formulaRef>
                      </c:ext>
                    </c:extLst>
                    <c:strCache>
                      <c:ptCount val="1"/>
                      <c:pt idx="0">
                        <c:v>55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'Ark1'!$B$37:$M$37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73-45CD-AE00-3A91B5D7229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'Ark1'!$A$38</c15:sqref>
                        </c15:formulaRef>
                      </c:ext>
                    </c:extLst>
                    <c:strCache>
                      <c:ptCount val="1"/>
                      <c:pt idx="0">
                        <c:v>50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'Ark1'!$B$38:$M$38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173-45CD-AE00-3A91B5D7229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'Ark1'!$A$39</c15:sqref>
                        </c15:formulaRef>
                      </c:ext>
                    </c:extLst>
                    <c:strCache>
                      <c:ptCount val="1"/>
                      <c:pt idx="0">
                        <c:v>45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'Ark1'!$B$39:$M$39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173-45CD-AE00-3A91B5D7229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'Ark1'!$A$40</c15:sqref>
                        </c15:formulaRef>
                      </c:ext>
                    </c:extLst>
                    <c:strCache>
                      <c:ptCount val="1"/>
                      <c:pt idx="0">
                        <c:v>40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'Ark1'!$B$40:$M$40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173-45CD-AE00-3A91B5D7229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'Ark1'!$A$41</c15:sqref>
                        </c15:formulaRef>
                      </c:ext>
                    </c:extLst>
                    <c:strCache>
                      <c:ptCount val="1"/>
                      <c:pt idx="0">
                        <c:v>35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'Ark1'!$B$41:$M$41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173-45CD-AE00-3A91B5D7229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'Ark1'!$A$42</c15:sqref>
                        </c15:formulaRef>
                      </c:ext>
                    </c:extLst>
                    <c:strCache>
                      <c:ptCount val="1"/>
                      <c:pt idx="0">
                        <c:v>30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'Ark1'!$B$42:$M$42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173-45CD-AE00-3A91B5D7229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'Ark1'!$A$43</c15:sqref>
                        </c15:formulaRef>
                      </c:ext>
                    </c:extLst>
                    <c:strCache>
                      <c:ptCount val="1"/>
                      <c:pt idx="0">
                        <c:v>25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'Ark1'!$B$43:$M$43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173-45CD-AE00-3A91B5D7229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'Ark1'!$A$44</c15:sqref>
                        </c15:formulaRef>
                      </c:ext>
                    </c:extLst>
                    <c:strCache>
                      <c:ptCount val="1"/>
                      <c:pt idx="0">
                        <c:v>20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'Ark1'!$B$44:$M$44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173-45CD-AE00-3A91B5D7229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'Ark1'!$A$45</c15:sqref>
                        </c15:formulaRef>
                      </c:ext>
                    </c:extLst>
                    <c:strCache>
                      <c:ptCount val="1"/>
                      <c:pt idx="0">
                        <c:v>15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'Ark1'!$B$45:$M$45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73-45CD-AE00-3A91B5D7229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'Ark1'!$A$46</c15:sqref>
                        </c15:formulaRef>
                      </c:ext>
                    </c:extLst>
                    <c:strCache>
                      <c:ptCount val="1"/>
                      <c:pt idx="0">
                        <c:v>10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'Ark1'!$B$46:$M$46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73-45CD-AE00-3A91B5D7229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'Ark1'!$A$47</c15:sqref>
                        </c15:formulaRef>
                      </c:ext>
                    </c:extLst>
                    <c:strCache>
                      <c:ptCount val="1"/>
                      <c:pt idx="0">
                        <c:v>5 °C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'Ark1'!$B$47:$M$47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73-45CD-AE00-3A91B5D72295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'Ark1'!$A$48</c15:sqref>
                        </c15:formulaRef>
                      </c:ext>
                    </c:extLst>
                    <c:strCache>
                      <c:ptCount val="1"/>
                      <c:pt idx="0">
                        <c:v>0 °C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'Ark1'!$B$35:$M$35</c15:sqref>
                        </c15:formulaRef>
                      </c:ext>
                    </c:extLst>
                    <c:numCache>
                      <c:formatCode>0\ "°C"</c:formatCode>
                      <c:ptCount val="12"/>
                      <c:pt idx="0">
                        <c:v>-25</c:v>
                      </c:pt>
                      <c:pt idx="1">
                        <c:v>-20</c:v>
                      </c:pt>
                      <c:pt idx="2">
                        <c:v>-15</c:v>
                      </c:pt>
                      <c:pt idx="3">
                        <c:v>-10</c:v>
                      </c:pt>
                      <c:pt idx="4">
                        <c:v>-5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'Ark1'!$B$48:$M$48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73-45CD-AE00-3A91B5D72295}"/>
                  </c:ext>
                </c:extLst>
              </c15:ser>
            </c15:filteredLineSeries>
          </c:ext>
        </c:extLst>
      </c:lineChart>
      <c:catAx>
        <c:axId val="8971361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Udetemperatur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\ &quot;°C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025487"/>
        <c:crosses val="autoZero"/>
        <c:auto val="1"/>
        <c:lblAlgn val="ctr"/>
        <c:lblOffset val="100"/>
        <c:noMultiLvlLbl val="0"/>
      </c:catAx>
      <c:valAx>
        <c:axId val="57702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Returtemperatur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136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'Ark1'!$B$14:$M$14</c:f>
              <c:numCache>
                <c:formatCode>0\ "°C"</c:formatCode>
                <c:ptCount val="12"/>
                <c:pt idx="0">
                  <c:v>-25</c:v>
                </c:pt>
                <c:pt idx="1">
                  <c:v>-20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'Ark1'!$B$28:$M$28</c:f>
              <c:numCache>
                <c:formatCode>0</c:formatCode>
                <c:ptCount val="1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53.333333333333336</c:v>
                </c:pt>
                <c:pt idx="4">
                  <c:v>46.666666666666671</c:v>
                </c:pt>
                <c:pt idx="5">
                  <c:v>40.000000000000007</c:v>
                </c:pt>
                <c:pt idx="6">
                  <c:v>33.333333333333343</c:v>
                </c:pt>
                <c:pt idx="7">
                  <c:v>26.666666666666675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3-4D44-8ECE-442414411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0480288"/>
        <c:axId val="1947723504"/>
      </c:lineChart>
      <c:catAx>
        <c:axId val="2040480288"/>
        <c:scaling>
          <c:orientation val="minMax"/>
        </c:scaling>
        <c:delete val="0"/>
        <c:axPos val="b"/>
        <c:numFmt formatCode="0\ &quot;°C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23504"/>
        <c:crosses val="autoZero"/>
        <c:auto val="1"/>
        <c:lblAlgn val="ctr"/>
        <c:lblOffset val="100"/>
        <c:noMultiLvlLbl val="0"/>
      </c:catAx>
      <c:valAx>
        <c:axId val="194772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48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4762</xdr:rowOff>
    </xdr:from>
    <xdr:to>
      <xdr:col>22</xdr:col>
      <xdr:colOff>323850</xdr:colOff>
      <xdr:row>14</xdr:row>
      <xdr:rowOff>80962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711067B-66A5-AB38-8335-CD77C8209E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600075</xdr:colOff>
      <xdr:row>15</xdr:row>
      <xdr:rowOff>23812</xdr:rowOff>
    </xdr:from>
    <xdr:to>
      <xdr:col>22</xdr:col>
      <xdr:colOff>295275</xdr:colOff>
      <xdr:row>29</xdr:row>
      <xdr:rowOff>100012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B974321-DF70-BA90-7780-E5E744C76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280987</xdr:colOff>
      <xdr:row>11</xdr:row>
      <xdr:rowOff>19050</xdr:rowOff>
    </xdr:from>
    <xdr:to>
      <xdr:col>14</xdr:col>
      <xdr:colOff>585787</xdr:colOff>
      <xdr:row>25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C5608CC-98AD-3D3F-4B08-A5F4B2F26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BDCAC-4E0B-45E9-9F31-9A87455385DC}">
  <dimension ref="A1:O51"/>
  <sheetViews>
    <sheetView tabSelected="1" workbookViewId="0">
      <selection activeCell="A8" sqref="A8"/>
    </sheetView>
  </sheetViews>
  <sheetFormatPr defaultRowHeight="15" x14ac:dyDescent="0.25"/>
  <cols>
    <col min="1" max="1" width="31.42578125" customWidth="1"/>
    <col min="2" max="2" width="7.28515625" customWidth="1"/>
  </cols>
  <sheetData>
    <row r="1" spans="1:15" x14ac:dyDescent="0.25">
      <c r="A1" t="s">
        <v>4</v>
      </c>
      <c r="C1" s="2">
        <v>15</v>
      </c>
      <c r="F1" t="s">
        <v>8</v>
      </c>
    </row>
    <row r="2" spans="1:15" x14ac:dyDescent="0.25">
      <c r="A2" t="s">
        <v>5</v>
      </c>
      <c r="C2" s="2">
        <v>-15</v>
      </c>
      <c r="F2" t="s">
        <v>9</v>
      </c>
    </row>
    <row r="3" spans="1:15" x14ac:dyDescent="0.25">
      <c r="A3" t="s">
        <v>6</v>
      </c>
      <c r="C3" s="2">
        <v>20</v>
      </c>
    </row>
    <row r="4" spans="1:15" x14ac:dyDescent="0.25">
      <c r="A4" t="s">
        <v>7</v>
      </c>
      <c r="C4" s="2">
        <v>60</v>
      </c>
      <c r="F4" t="s">
        <v>10</v>
      </c>
    </row>
    <row r="12" spans="1:15" x14ac:dyDescent="0.25">
      <c r="B12" t="str">
        <f>IF(B14&lt;$C$2,"",1)</f>
        <v/>
      </c>
      <c r="C12" t="str">
        <f t="shared" ref="C12:G12" si="0">IF(C14&lt;$C$2,"",1)</f>
        <v/>
      </c>
      <c r="D12">
        <f t="shared" si="0"/>
        <v>1</v>
      </c>
      <c r="E12">
        <f t="shared" si="0"/>
        <v>1</v>
      </c>
      <c r="F12">
        <f t="shared" si="0"/>
        <v>1</v>
      </c>
      <c r="G12">
        <f t="shared" si="0"/>
        <v>1</v>
      </c>
      <c r="H12">
        <f>IF(H14&gt;$C$1,"",1)</f>
        <v>1</v>
      </c>
      <c r="I12">
        <f t="shared" ref="I12:M12" si="1">IF(I14&gt;$C$1,"",1)</f>
        <v>1</v>
      </c>
      <c r="J12">
        <f t="shared" si="1"/>
        <v>1</v>
      </c>
      <c r="K12" t="str">
        <f t="shared" si="1"/>
        <v/>
      </c>
      <c r="L12" t="str">
        <f t="shared" si="1"/>
        <v/>
      </c>
      <c r="M12" t="str">
        <f t="shared" si="1"/>
        <v/>
      </c>
      <c r="N12">
        <f>SUM(B12:M12)</f>
        <v>7</v>
      </c>
      <c r="O12" s="1">
        <f>(C4-C3)/(N12-1)</f>
        <v>6.666666666666667</v>
      </c>
    </row>
    <row r="13" spans="1:15" x14ac:dyDescent="0.25">
      <c r="B13" s="4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5" x14ac:dyDescent="0.25">
      <c r="B14" s="2">
        <v>-25</v>
      </c>
      <c r="C14" s="2">
        <v>-20</v>
      </c>
      <c r="D14" s="2">
        <v>-15</v>
      </c>
      <c r="E14" s="2">
        <v>-10</v>
      </c>
      <c r="F14" s="2">
        <v>-5</v>
      </c>
      <c r="G14" s="2">
        <v>0</v>
      </c>
      <c r="H14" s="2">
        <v>5</v>
      </c>
      <c r="I14" s="2">
        <v>10</v>
      </c>
      <c r="J14" s="2">
        <v>15</v>
      </c>
      <c r="K14" s="2">
        <v>20</v>
      </c>
      <c r="L14" s="2">
        <v>25</v>
      </c>
      <c r="M14" s="2">
        <v>30</v>
      </c>
    </row>
    <row r="15" spans="1:15" x14ac:dyDescent="0.25">
      <c r="A15" s="2">
        <v>60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5" x14ac:dyDescent="0.25">
      <c r="A16" s="2">
        <v>55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2">
        <v>50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2">
        <v>45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2">
        <v>40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2">
        <v>35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2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2">
        <v>25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2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2">
        <v>15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2">
        <v>10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2">
        <v>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2">
        <v>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t="s">
        <v>1</v>
      </c>
      <c r="B28" s="3">
        <f>IF(B14&lt;=$C$2,$C$4,"")</f>
        <v>60</v>
      </c>
      <c r="C28" s="3">
        <f>IF(C14&lt;=$C$2,$C$4,B28-$O$12)</f>
        <v>60</v>
      </c>
      <c r="D28" s="3">
        <f>IF(D14&lt;=$C$2,$C$4,C28-$O$12)</f>
        <v>60</v>
      </c>
      <c r="E28" s="3">
        <f>IF(E14&lt;=$C$2,$C$4,D28-$O$12)</f>
        <v>53.333333333333336</v>
      </c>
      <c r="F28" s="3">
        <f>IF(F14&lt;=$C$2,$C$4,E28-$O$12)</f>
        <v>46.666666666666671</v>
      </c>
      <c r="G28" s="3">
        <f>IF(G14&lt;=$C$2,$C$4,F28-$O$12)</f>
        <v>40.000000000000007</v>
      </c>
      <c r="H28" s="3">
        <f>IF(H14&gt;=$C$1,$C$3,G28-$O$12)</f>
        <v>33.333333333333343</v>
      </c>
      <c r="I28" s="3">
        <f>IF(I14&gt;=$C$1,$C$3,H28-$O$12)</f>
        <v>26.666666666666675</v>
      </c>
      <c r="J28" s="3">
        <f>IF(J14&gt;=$C$1,$C$3,I28-$O$12)</f>
        <v>20</v>
      </c>
      <c r="K28" s="3">
        <f>IF(K14&gt;=$C$1,$C$3,J28-$O$12)</f>
        <v>20</v>
      </c>
      <c r="L28" s="3">
        <f>IF(L14&gt;=$C$1,$C$3,K28-$O$12)</f>
        <v>20</v>
      </c>
      <c r="M28" s="3">
        <f>IF(M14&gt;=$C$1,$C$3,L28-$O$12)</f>
        <v>20</v>
      </c>
    </row>
    <row r="29" spans="1:13" x14ac:dyDescent="0.25">
      <c r="A29" t="s">
        <v>2</v>
      </c>
      <c r="B29" s="3">
        <f>IF(B14&lt;=$C$2,$C$4,"")</f>
        <v>60</v>
      </c>
      <c r="C29" s="3">
        <f>IF(C14&lt;=$C$2,$C$4,"")</f>
        <v>60</v>
      </c>
      <c r="D29" s="3">
        <f>IF(D14&lt;=$C$2,$C$4,"")</f>
        <v>60</v>
      </c>
      <c r="E29" s="3" t="str">
        <f>IF(E14&lt;=$C$2,$C$4,"")</f>
        <v/>
      </c>
      <c r="F29" s="3" t="str">
        <f>IF(F14&lt;=$C$2,$C$4,"")</f>
        <v/>
      </c>
      <c r="G29" s="3" t="str">
        <f>IF(G14&lt;=$C$2,$C$4,"")</f>
        <v/>
      </c>
      <c r="H29" s="3" t="str">
        <f>IF(H14&lt;=$C$2,$C$4,"")</f>
        <v/>
      </c>
      <c r="I29" s="3" t="str">
        <f>IF(I14&lt;=$C$2,$C$4,"")</f>
        <v/>
      </c>
      <c r="J29" s="3">
        <f>IF(J14&gt;=$C$1,$C$3,"")</f>
        <v>20</v>
      </c>
      <c r="K29" s="3">
        <f>IF(K14&gt;=$C$1,$C$3,"")</f>
        <v>20</v>
      </c>
      <c r="L29" s="3">
        <f>IF(L14&gt;=$C$1,$C$3,"")</f>
        <v>20</v>
      </c>
      <c r="M29" s="3">
        <f>IF(M14&gt;=$C$1,$C$3,"")</f>
        <v>20</v>
      </c>
    </row>
    <row r="30" spans="1:13" x14ac:dyDescent="0.25">
      <c r="A30" t="s">
        <v>3</v>
      </c>
      <c r="B30" s="3" t="str">
        <f>IF(B14&gt;=$C$1,$C$3,"")</f>
        <v/>
      </c>
      <c r="C30" s="3" t="str">
        <f>IF(C14&gt;=$C$1,$C$3,"")</f>
        <v/>
      </c>
      <c r="D30" s="3" t="str">
        <f>IF(D14&gt;=$C$1,$C$3,"")</f>
        <v/>
      </c>
      <c r="E30" s="3" t="str">
        <f>IF(E14&gt;=$C$1,$C$3,"")</f>
        <v/>
      </c>
      <c r="F30" s="3" t="str">
        <f>IF(F14&gt;=$C$1,$C$3,"")</f>
        <v/>
      </c>
      <c r="G30" s="3" t="str">
        <f>IF(G14&gt;=$C$1,$C$3,"")</f>
        <v/>
      </c>
      <c r="H30" s="3" t="str">
        <f>IF(H14&gt;=$C$1,$C$3,"")</f>
        <v/>
      </c>
      <c r="I30" s="3" t="str">
        <f>IF(I14&gt;=$C$1,$C$3,"")</f>
        <v/>
      </c>
    </row>
    <row r="33" spans="1:15" x14ac:dyDescent="0.25">
      <c r="O33" s="1"/>
    </row>
    <row r="34" spans="1:15" x14ac:dyDescent="0.25">
      <c r="B34" s="4" t="s">
        <v>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5" x14ac:dyDescent="0.25">
      <c r="B35" s="2">
        <v>-25</v>
      </c>
      <c r="C35" s="2">
        <v>-20</v>
      </c>
      <c r="D35" s="2">
        <v>-15</v>
      </c>
      <c r="E35" s="2">
        <v>-10</v>
      </c>
      <c r="F35" s="2">
        <v>-5</v>
      </c>
      <c r="G35" s="2">
        <v>0</v>
      </c>
      <c r="H35" s="2">
        <v>5</v>
      </c>
      <c r="I35" s="2">
        <v>10</v>
      </c>
      <c r="J35" s="2">
        <v>15</v>
      </c>
      <c r="K35" s="2">
        <v>20</v>
      </c>
      <c r="L35" s="2">
        <v>25</v>
      </c>
      <c r="M35" s="2">
        <v>30</v>
      </c>
    </row>
    <row r="36" spans="1:15" x14ac:dyDescent="0.25">
      <c r="A36" s="2">
        <v>60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25">
      <c r="A37" s="2">
        <v>55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25">
      <c r="A38" s="2">
        <v>50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2">
        <v>45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5" x14ac:dyDescent="0.25">
      <c r="A40" s="2">
        <v>40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5" x14ac:dyDescent="0.25">
      <c r="A41" s="2">
        <v>35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2">
        <v>30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5" x14ac:dyDescent="0.25">
      <c r="A43" s="2">
        <v>25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2">
        <v>20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5" x14ac:dyDescent="0.25">
      <c r="A45" s="2">
        <v>15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5" x14ac:dyDescent="0.25">
      <c r="A46" s="2">
        <v>10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5" x14ac:dyDescent="0.25">
      <c r="A47" s="2">
        <v>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5" x14ac:dyDescent="0.25">
      <c r="A48" s="2">
        <v>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t="s">
        <v>1</v>
      </c>
      <c r="B49" s="3">
        <f>IF(B35&lt;=$C$2,$C$4,"")</f>
        <v>60</v>
      </c>
      <c r="C49" s="3">
        <f>IF(C35&lt;=$C$2,$C$4,B49-$O$12)</f>
        <v>60</v>
      </c>
      <c r="D49" s="3">
        <f t="shared" ref="D49:G49" si="2">IF(D35&lt;=$C$2,$C$4,C49-$O$12)</f>
        <v>60</v>
      </c>
      <c r="E49" s="3">
        <f t="shared" si="2"/>
        <v>53.333333333333336</v>
      </c>
      <c r="F49" s="3">
        <f t="shared" si="2"/>
        <v>46.666666666666671</v>
      </c>
      <c r="G49" s="3">
        <f t="shared" si="2"/>
        <v>40.000000000000007</v>
      </c>
      <c r="H49" s="3">
        <f>IF(H35&gt;=$C$1,$C$3,G49-$O$12)</f>
        <v>33.333333333333343</v>
      </c>
      <c r="I49" s="3">
        <f t="shared" ref="I49:M49" si="3">IF(I35&gt;=$C$1,$C$3,H49-$O$12)</f>
        <v>26.666666666666675</v>
      </c>
      <c r="J49" s="3">
        <f t="shared" si="3"/>
        <v>20</v>
      </c>
      <c r="K49" s="3">
        <f t="shared" si="3"/>
        <v>20</v>
      </c>
      <c r="L49" s="3">
        <f t="shared" si="3"/>
        <v>20</v>
      </c>
      <c r="M49" s="3">
        <f t="shared" si="3"/>
        <v>20</v>
      </c>
    </row>
    <row r="50" spans="1:13" x14ac:dyDescent="0.25">
      <c r="A50" t="s">
        <v>2</v>
      </c>
      <c r="B50" s="3">
        <f>IF(B35&lt;=$C$2,$C$4,"")</f>
        <v>60</v>
      </c>
      <c r="C50" s="3">
        <f t="shared" ref="C50:D50" si="4">IF(C35&lt;=$C$2,$C$4,"")</f>
        <v>60</v>
      </c>
      <c r="D50" s="3">
        <f t="shared" si="4"/>
        <v>60</v>
      </c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t="s">
        <v>3</v>
      </c>
      <c r="B51" s="3"/>
      <c r="C51" s="3"/>
      <c r="D51" s="3"/>
      <c r="E51" s="3"/>
      <c r="F51" s="3"/>
      <c r="G51" s="3"/>
      <c r="H51" s="3"/>
      <c r="I51" s="3"/>
      <c r="J51" s="3">
        <f t="shared" ref="J51:M51" si="5">IF(J35&gt;=$C$1,$C$3,"")</f>
        <v>20</v>
      </c>
      <c r="K51" s="3">
        <f t="shared" si="5"/>
        <v>20</v>
      </c>
      <c r="L51" s="3">
        <f t="shared" si="5"/>
        <v>20</v>
      </c>
      <c r="M51" s="3">
        <f t="shared" si="5"/>
        <v>20</v>
      </c>
    </row>
  </sheetData>
  <mergeCells count="2">
    <mergeCell ref="B13:M13"/>
    <mergeCell ref="B34:M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Kirk-Lemming</dc:creator>
  <cp:lastModifiedBy>Hans Knudsen</cp:lastModifiedBy>
  <dcterms:created xsi:type="dcterms:W3CDTF">2023-10-07T11:41:30Z</dcterms:created>
  <dcterms:modified xsi:type="dcterms:W3CDTF">2023-10-07T12:50:17Z</dcterms:modified>
</cp:coreProperties>
</file>