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hvm\Desktop\"/>
    </mc:Choice>
  </mc:AlternateContent>
  <xr:revisionPtr revIDLastSave="0" documentId="13_ncr:1_{04678AF4-3484-4A54-B96D-986B34EE3D4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Original" sheetId="1" r:id="rId1"/>
    <sheet name="NY" sheetId="2" r:id="rId2"/>
    <sheet name="Timer" sheetId="4" r:id="rId3"/>
    <sheet name="Kørsel" sheetId="3" r:id="rId4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8" i="2"/>
  <c r="F7" i="2"/>
  <c r="F6" i="2"/>
  <c r="F5" i="2"/>
  <c r="C78" i="4"/>
  <c r="C67" i="4"/>
  <c r="C56" i="4"/>
  <c r="C45" i="4"/>
  <c r="C34" i="4"/>
  <c r="F76" i="4"/>
  <c r="E76" i="4"/>
  <c r="F75" i="4"/>
  <c r="E75" i="4"/>
  <c r="F74" i="4"/>
  <c r="E74" i="4"/>
  <c r="F73" i="4"/>
  <c r="E73" i="4"/>
  <c r="F72" i="4"/>
  <c r="E72" i="4"/>
  <c r="F71" i="4"/>
  <c r="E71" i="4"/>
  <c r="F65" i="4"/>
  <c r="E65" i="4"/>
  <c r="F64" i="4"/>
  <c r="E64" i="4"/>
  <c r="F63" i="4"/>
  <c r="E63" i="4"/>
  <c r="F62" i="4"/>
  <c r="E62" i="4"/>
  <c r="F61" i="4"/>
  <c r="E61" i="4"/>
  <c r="F60" i="4"/>
  <c r="E60" i="4"/>
  <c r="F54" i="4"/>
  <c r="E54" i="4"/>
  <c r="F53" i="4"/>
  <c r="E53" i="4"/>
  <c r="F52" i="4"/>
  <c r="E52" i="4"/>
  <c r="F51" i="4"/>
  <c r="E51" i="4"/>
  <c r="F50" i="4"/>
  <c r="E50" i="4"/>
  <c r="F49" i="4"/>
  <c r="E49" i="4"/>
  <c r="F43" i="4"/>
  <c r="E43" i="4"/>
  <c r="F42" i="4"/>
  <c r="E42" i="4"/>
  <c r="F41" i="4"/>
  <c r="E41" i="4"/>
  <c r="F40" i="4"/>
  <c r="E40" i="4"/>
  <c r="F39" i="4"/>
  <c r="E39" i="4"/>
  <c r="F38" i="4"/>
  <c r="E38" i="4"/>
  <c r="F32" i="4"/>
  <c r="E32" i="4"/>
  <c r="F31" i="4"/>
  <c r="E31" i="4"/>
  <c r="F30" i="4"/>
  <c r="E30" i="4"/>
  <c r="F29" i="4"/>
  <c r="E29" i="4"/>
  <c r="F28" i="4"/>
  <c r="E28" i="4"/>
  <c r="F27" i="4"/>
  <c r="E27" i="4"/>
  <c r="F4" i="4"/>
  <c r="E4" i="2"/>
  <c r="F21" i="4"/>
  <c r="E21" i="4"/>
  <c r="F20" i="4"/>
  <c r="E20" i="4"/>
  <c r="F19" i="4"/>
  <c r="E19" i="4"/>
  <c r="F18" i="4"/>
  <c r="E18" i="4"/>
  <c r="F17" i="4"/>
  <c r="E17" i="4"/>
  <c r="F16" i="4"/>
  <c r="E16" i="4"/>
  <c r="F6" i="4"/>
  <c r="F7" i="4"/>
  <c r="F8" i="4"/>
  <c r="F9" i="4"/>
  <c r="E5" i="4"/>
  <c r="E6" i="4"/>
  <c r="E7" i="4"/>
  <c r="E8" i="4"/>
  <c r="E9" i="4"/>
  <c r="F5" i="4"/>
  <c r="E4" i="4"/>
  <c r="I76" i="3"/>
  <c r="I65" i="3"/>
  <c r="I54" i="3"/>
  <c r="I43" i="3"/>
  <c r="I32" i="3"/>
  <c r="I21" i="3"/>
  <c r="I10" i="3"/>
  <c r="C76" i="3"/>
  <c r="C65" i="3"/>
  <c r="C54" i="3"/>
  <c r="C43" i="3"/>
  <c r="G6" i="2" s="1"/>
  <c r="C32" i="3"/>
  <c r="C21" i="3"/>
  <c r="C10" i="3"/>
  <c r="C77" i="4"/>
  <c r="E9" i="2" s="1"/>
  <c r="C66" i="4"/>
  <c r="E8" i="2" s="1"/>
  <c r="C55" i="4"/>
  <c r="E7" i="2" s="1"/>
  <c r="C44" i="4"/>
  <c r="C33" i="4"/>
  <c r="E5" i="2" s="1"/>
  <c r="C22" i="4"/>
  <c r="C10" i="4"/>
  <c r="F26" i="1"/>
  <c r="E26" i="1"/>
  <c r="D26" i="1"/>
  <c r="I26" i="1"/>
  <c r="H26" i="1"/>
  <c r="G26" i="1"/>
  <c r="C23" i="4" l="1"/>
  <c r="F4" i="2" s="1"/>
  <c r="C11" i="4"/>
  <c r="F3" i="2" s="1"/>
  <c r="E3" i="2" s="1"/>
  <c r="G9" i="2"/>
  <c r="G8" i="2"/>
  <c r="G7" i="2"/>
  <c r="G3" i="2"/>
  <c r="G5" i="2"/>
  <c r="G4" i="2"/>
  <c r="E6" i="2"/>
  <c r="G10" i="2" l="1"/>
  <c r="E10" i="2"/>
  <c r="F10" i="2"/>
</calcChain>
</file>

<file path=xl/sharedStrings.xml><?xml version="1.0" encoding="utf-8"?>
<sst xmlns="http://schemas.openxmlformats.org/spreadsheetml/2006/main" count="306" uniqueCount="45">
  <si>
    <t>ID</t>
  </si>
  <si>
    <t>KM</t>
  </si>
  <si>
    <t>Beskrivelse</t>
  </si>
  <si>
    <t>Timer</t>
  </si>
  <si>
    <t>Diæter</t>
  </si>
  <si>
    <t>Over timer</t>
  </si>
  <si>
    <t>Dato</t>
  </si>
  <si>
    <t>Køre/Rejse</t>
  </si>
  <si>
    <t>Udgifter</t>
  </si>
  <si>
    <t xml:space="preserve">Uge </t>
  </si>
  <si>
    <t>Format 12 på værksted</t>
  </si>
  <si>
    <t>CRH</t>
  </si>
  <si>
    <t>Strøm på værkstedet</t>
  </si>
  <si>
    <t>Køre/rejse</t>
  </si>
  <si>
    <t>Mandag</t>
  </si>
  <si>
    <t>Tirsdag</t>
  </si>
  <si>
    <t>Onsdag</t>
  </si>
  <si>
    <t>Fredag</t>
  </si>
  <si>
    <t>Torsdag</t>
  </si>
  <si>
    <t>Lørdag</t>
  </si>
  <si>
    <t>Søndag</t>
  </si>
  <si>
    <t>Kørsel 1</t>
  </si>
  <si>
    <t>Kørsel 2</t>
  </si>
  <si>
    <t>Kørsel 3</t>
  </si>
  <si>
    <t>Kørsel 4</t>
  </si>
  <si>
    <t>Kørsel 5</t>
  </si>
  <si>
    <t>Kørsel 6</t>
  </si>
  <si>
    <t xml:space="preserve">Start tispunkt </t>
  </si>
  <si>
    <t xml:space="preserve">Slut tispunkt </t>
  </si>
  <si>
    <t xml:space="preserve">Tirsdag </t>
  </si>
  <si>
    <t>Dag</t>
  </si>
  <si>
    <t xml:space="preserve">Mandag </t>
  </si>
  <si>
    <t>Samlet time antal:</t>
  </si>
  <si>
    <t>Sted 1</t>
  </si>
  <si>
    <t>Sted 2</t>
  </si>
  <si>
    <t>Sted 3</t>
  </si>
  <si>
    <t>Sted 4</t>
  </si>
  <si>
    <t>Sted 5</t>
  </si>
  <si>
    <t>Sted 6</t>
  </si>
  <si>
    <t>Kørsel til firma / til destination</t>
  </si>
  <si>
    <t>deferanse til 7,5:</t>
  </si>
  <si>
    <t>Kørsel hjem / hel dags kørerturer</t>
  </si>
  <si>
    <t>Overtimer</t>
  </si>
  <si>
    <t>Arbejdstimer</t>
  </si>
  <si>
    <t>Heraf overtid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</si>
</sst>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2" fontId="0" fillId="0" borderId="0" xfId="0" applyNumberFormat="1"/>
    <xf numFmtId="2" fontId="0" fillId="0" borderId="1" xfId="0" applyNumberFormat="1" applyBorder="1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2" fontId="0" fillId="0" borderId="4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4" xfId="0" applyNumberFormat="1" applyBorder="1"/>
    <xf numFmtId="164" fontId="0" fillId="0" borderId="5" xfId="0" applyNumberFormat="1" applyBorder="1"/>
    <xf numFmtId="2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/>
    <xf numFmtId="0" fontId="0" fillId="2" borderId="6" xfId="0" applyFill="1" applyBorder="1"/>
    <xf numFmtId="0" fontId="0" fillId="2" borderId="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zoomScale="110" zoomScaleNormal="110" workbookViewId="0">
      <selection activeCell="B35" sqref="B35"/>
    </sheetView>
  </sheetViews>
  <sheetFormatPr defaultColWidth="8.85546875" defaultRowHeight="15" x14ac:dyDescent="0.25"/>
  <cols>
    <col min="1" max="1" width="17.85546875" style="5" customWidth="1"/>
    <col min="2" max="2" width="36" style="6" customWidth="1"/>
    <col min="3" max="3" width="17.28515625" style="16" customWidth="1"/>
    <col min="4" max="4" width="7.85546875" style="5" customWidth="1"/>
    <col min="5" max="5" width="9.5703125" style="5" customWidth="1"/>
    <col min="6" max="6" width="10" style="5" customWidth="1"/>
    <col min="7" max="7" width="6.85546875" style="7" customWidth="1"/>
    <col min="8" max="8" width="7.42578125" style="7" customWidth="1"/>
    <col min="9" max="10" width="9.5703125" style="7" customWidth="1"/>
    <col min="11" max="16384" width="8.85546875" style="4"/>
  </cols>
  <sheetData>
    <row r="1" spans="1:10" x14ac:dyDescent="0.25">
      <c r="A1" s="8" t="s">
        <v>9</v>
      </c>
      <c r="B1" s="9"/>
      <c r="C1" s="14" t="s">
        <v>6</v>
      </c>
      <c r="D1" s="1" t="s">
        <v>3</v>
      </c>
      <c r="E1" s="1" t="s">
        <v>5</v>
      </c>
      <c r="F1" s="1" t="s">
        <v>7</v>
      </c>
      <c r="G1" s="3" t="s">
        <v>1</v>
      </c>
      <c r="H1" s="12" t="s">
        <v>8</v>
      </c>
      <c r="I1" s="3" t="s">
        <v>4</v>
      </c>
      <c r="J1" s="11"/>
    </row>
    <row r="2" spans="1:10" x14ac:dyDescent="0.25">
      <c r="A2" s="1">
        <v>7</v>
      </c>
      <c r="B2" s="2"/>
      <c r="C2" s="14"/>
      <c r="D2" s="1"/>
      <c r="E2" s="1"/>
      <c r="F2" s="1"/>
      <c r="G2" s="3"/>
      <c r="H2" s="3"/>
      <c r="I2" s="3"/>
    </row>
    <row r="3" spans="1:10" x14ac:dyDescent="0.25">
      <c r="A3" s="1" t="s">
        <v>0</v>
      </c>
      <c r="B3" s="2" t="s">
        <v>2</v>
      </c>
      <c r="C3" s="14"/>
      <c r="D3" s="1"/>
      <c r="E3" s="1"/>
      <c r="F3" s="1"/>
      <c r="G3" s="3"/>
      <c r="H3" s="3"/>
      <c r="I3" s="3"/>
    </row>
    <row r="4" spans="1:10" x14ac:dyDescent="0.25">
      <c r="A4" s="1"/>
      <c r="B4" s="2" t="s">
        <v>10</v>
      </c>
      <c r="C4" s="14">
        <v>44970</v>
      </c>
      <c r="D4" s="1">
        <v>7.5</v>
      </c>
      <c r="E4" s="1">
        <v>1</v>
      </c>
      <c r="F4" s="1">
        <v>2.25</v>
      </c>
      <c r="G4" s="3"/>
      <c r="H4" s="3"/>
      <c r="I4" s="3"/>
    </row>
    <row r="5" spans="1:10" x14ac:dyDescent="0.25">
      <c r="A5" s="1"/>
      <c r="B5" s="2" t="s">
        <v>11</v>
      </c>
      <c r="C5" s="14">
        <v>44971</v>
      </c>
      <c r="D5" s="1">
        <v>7.5</v>
      </c>
      <c r="E5" s="1"/>
      <c r="F5" s="1">
        <v>1.5</v>
      </c>
      <c r="G5" s="3">
        <v>84</v>
      </c>
      <c r="H5" s="3"/>
      <c r="I5" s="3"/>
    </row>
    <row r="6" spans="1:10" x14ac:dyDescent="0.25">
      <c r="A6" s="1"/>
      <c r="B6" s="2" t="s">
        <v>12</v>
      </c>
      <c r="C6" s="14">
        <v>44972</v>
      </c>
      <c r="D6" s="1">
        <v>7.5</v>
      </c>
      <c r="E6" s="1">
        <v>2</v>
      </c>
      <c r="F6" s="1"/>
      <c r="G6" s="3"/>
      <c r="H6" s="3"/>
      <c r="I6" s="3"/>
    </row>
    <row r="7" spans="1:10" x14ac:dyDescent="0.25">
      <c r="A7" s="8"/>
      <c r="B7" s="9" t="s">
        <v>12</v>
      </c>
      <c r="C7" s="14">
        <v>44973</v>
      </c>
      <c r="D7" s="1">
        <v>7.5</v>
      </c>
      <c r="E7" s="1">
        <v>3.25</v>
      </c>
      <c r="F7" s="1"/>
      <c r="G7" s="3"/>
      <c r="H7" s="3"/>
      <c r="I7" s="3"/>
    </row>
    <row r="8" spans="1:10" x14ac:dyDescent="0.25">
      <c r="A8" s="8"/>
      <c r="B8" s="9" t="s">
        <v>12</v>
      </c>
      <c r="C8" s="15">
        <v>44974</v>
      </c>
      <c r="D8" s="1">
        <v>5.75</v>
      </c>
      <c r="E8" s="1"/>
      <c r="F8" s="1">
        <v>2.25</v>
      </c>
      <c r="G8" s="3"/>
      <c r="H8" s="3"/>
      <c r="I8" s="3"/>
    </row>
    <row r="9" spans="1:10" x14ac:dyDescent="0.25">
      <c r="A9" s="1"/>
      <c r="B9" s="9"/>
      <c r="C9" s="14"/>
      <c r="D9" s="1"/>
      <c r="E9" s="1"/>
      <c r="F9" s="1"/>
      <c r="G9" s="3"/>
      <c r="H9" s="3"/>
      <c r="I9" s="3"/>
    </row>
    <row r="10" spans="1:10" x14ac:dyDescent="0.25">
      <c r="A10" s="1"/>
      <c r="B10" s="9"/>
      <c r="C10" s="14"/>
      <c r="D10" s="1"/>
      <c r="E10" s="1"/>
      <c r="F10" s="1"/>
      <c r="G10" s="3"/>
      <c r="H10" s="3"/>
      <c r="I10" s="3"/>
    </row>
    <row r="11" spans="1:10" x14ac:dyDescent="0.25">
      <c r="A11" s="1"/>
      <c r="B11" s="9"/>
      <c r="C11" s="14"/>
      <c r="D11" s="1"/>
      <c r="E11" s="1"/>
      <c r="F11" s="1"/>
      <c r="G11" s="3"/>
      <c r="H11" s="3"/>
      <c r="I11" s="3"/>
    </row>
    <row r="12" spans="1:10" x14ac:dyDescent="0.25">
      <c r="A12" s="1"/>
      <c r="B12" s="9"/>
      <c r="C12" s="15"/>
      <c r="D12" s="1"/>
      <c r="E12" s="1"/>
      <c r="F12" s="1"/>
      <c r="G12" s="3"/>
      <c r="H12" s="3"/>
      <c r="I12" s="3"/>
    </row>
    <row r="13" spans="1:10" x14ac:dyDescent="0.25">
      <c r="A13" s="1"/>
      <c r="B13" s="9"/>
      <c r="C13" s="15"/>
      <c r="D13" s="1"/>
      <c r="E13" s="1"/>
      <c r="F13" s="1"/>
      <c r="G13" s="3"/>
      <c r="H13" s="3"/>
      <c r="I13" s="3"/>
    </row>
    <row r="14" spans="1:10" x14ac:dyDescent="0.25">
      <c r="A14" s="1"/>
      <c r="B14" s="9"/>
      <c r="C14" s="15"/>
      <c r="D14" s="1"/>
      <c r="E14" s="1"/>
      <c r="F14" s="1"/>
      <c r="G14" s="3"/>
      <c r="H14" s="3"/>
      <c r="I14" s="3"/>
    </row>
    <row r="15" spans="1:10" x14ac:dyDescent="0.25">
      <c r="A15" s="1"/>
      <c r="B15" s="9"/>
      <c r="C15" s="14"/>
      <c r="D15" s="1"/>
      <c r="E15" s="1"/>
      <c r="F15" s="1"/>
      <c r="G15" s="3"/>
      <c r="H15" s="3"/>
      <c r="I15" s="3"/>
    </row>
    <row r="16" spans="1:10" x14ac:dyDescent="0.25">
      <c r="A16" s="1"/>
      <c r="B16" s="9"/>
      <c r="C16" s="14"/>
      <c r="D16" s="1"/>
      <c r="E16" s="1"/>
      <c r="F16" s="1"/>
      <c r="G16" s="3"/>
      <c r="H16" s="3"/>
      <c r="I16" s="3"/>
    </row>
    <row r="17" spans="1:10" x14ac:dyDescent="0.25">
      <c r="A17" s="1"/>
      <c r="B17" s="9"/>
      <c r="C17" s="14"/>
      <c r="D17" s="1"/>
      <c r="E17" s="1"/>
      <c r="F17" s="1"/>
      <c r="G17" s="3"/>
      <c r="H17" s="3"/>
      <c r="I17" s="3"/>
    </row>
    <row r="18" spans="1:10" x14ac:dyDescent="0.25">
      <c r="A18" s="1"/>
      <c r="B18" s="9"/>
      <c r="C18" s="14"/>
      <c r="D18" s="1"/>
      <c r="E18" s="1"/>
      <c r="F18" s="1"/>
      <c r="G18" s="3"/>
      <c r="H18" s="3"/>
      <c r="I18" s="3"/>
    </row>
    <row r="19" spans="1:10" x14ac:dyDescent="0.25">
      <c r="A19" s="1"/>
      <c r="B19" s="2"/>
      <c r="C19" s="14"/>
      <c r="D19" s="1"/>
      <c r="E19" s="1"/>
      <c r="F19" s="1"/>
      <c r="G19" s="3"/>
      <c r="H19" s="3"/>
      <c r="I19" s="3"/>
    </row>
    <row r="20" spans="1:10" x14ac:dyDescent="0.25">
      <c r="A20" s="1"/>
      <c r="B20" s="2"/>
      <c r="C20" s="14"/>
      <c r="D20" s="1"/>
      <c r="E20" s="1"/>
      <c r="F20" s="1"/>
      <c r="G20" s="3"/>
      <c r="H20" s="3"/>
      <c r="I20" s="3"/>
    </row>
    <row r="21" spans="1:10" x14ac:dyDescent="0.25">
      <c r="A21" s="1"/>
      <c r="B21" s="2"/>
      <c r="C21" s="14"/>
      <c r="D21" s="1"/>
      <c r="E21" s="1"/>
      <c r="F21" s="1"/>
      <c r="G21" s="3"/>
      <c r="H21" s="3"/>
      <c r="I21" s="3"/>
    </row>
    <row r="22" spans="1:10" x14ac:dyDescent="0.25">
      <c r="A22" s="1"/>
      <c r="B22" s="2"/>
      <c r="C22" s="14"/>
      <c r="D22" s="1"/>
      <c r="E22" s="1"/>
      <c r="F22" s="1"/>
      <c r="G22" s="3"/>
      <c r="H22" s="3"/>
      <c r="I22" s="3"/>
    </row>
    <row r="23" spans="1:10" x14ac:dyDescent="0.25">
      <c r="A23" s="1"/>
      <c r="B23" s="2"/>
      <c r="C23" s="14"/>
      <c r="D23" s="1"/>
      <c r="E23" s="1"/>
      <c r="F23" s="1"/>
      <c r="G23" s="3"/>
      <c r="H23" s="3"/>
      <c r="I23" s="3"/>
    </row>
    <row r="24" spans="1:10" x14ac:dyDescent="0.25">
      <c r="A24" s="1"/>
      <c r="B24" s="2"/>
      <c r="C24" s="14"/>
      <c r="D24" s="1"/>
      <c r="E24" s="1"/>
      <c r="F24" s="1"/>
      <c r="G24" s="3"/>
      <c r="H24" s="3"/>
      <c r="I24" s="3"/>
    </row>
    <row r="25" spans="1:10" x14ac:dyDescent="0.25">
      <c r="A25" s="1"/>
      <c r="B25" s="2"/>
      <c r="C25" s="14"/>
      <c r="D25" s="1"/>
      <c r="E25" s="1"/>
      <c r="F25" s="1"/>
      <c r="G25" s="3"/>
      <c r="H25" s="3"/>
      <c r="I25" s="3"/>
    </row>
    <row r="26" spans="1:10" x14ac:dyDescent="0.25">
      <c r="A26" s="1"/>
      <c r="B26" s="2"/>
      <c r="C26" s="14"/>
      <c r="D26" s="1">
        <f>SUM(D3:D25)</f>
        <v>35.75</v>
      </c>
      <c r="E26" s="1">
        <f>SUM(E4:E25)</f>
        <v>6.25</v>
      </c>
      <c r="F26" s="1">
        <f>SUM(F4:F25)</f>
        <v>6</v>
      </c>
      <c r="G26" s="3">
        <f>SUM(G3:G25)</f>
        <v>84</v>
      </c>
      <c r="H26" s="1">
        <f>SUM(H17)</f>
        <v>0</v>
      </c>
      <c r="I26" s="3">
        <f>SUM(I4:I25)</f>
        <v>0</v>
      </c>
    </row>
    <row r="30" spans="1:10" x14ac:dyDescent="0.25">
      <c r="I30" s="10"/>
      <c r="J30" s="10"/>
    </row>
    <row r="32" spans="1:10" x14ac:dyDescent="0.25">
      <c r="B32" s="1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3BFF7-6C7A-4983-9237-514C2C158500}">
  <dimension ref="B2:U40"/>
  <sheetViews>
    <sheetView workbookViewId="0">
      <selection activeCell="B5" sqref="B5"/>
    </sheetView>
  </sheetViews>
  <sheetFormatPr defaultRowHeight="15" x14ac:dyDescent="0.25"/>
  <cols>
    <col min="2" max="2" width="5.7109375" customWidth="1"/>
    <col min="3" max="4" width="20.85546875" customWidth="1"/>
    <col min="5" max="5" width="15.85546875" customWidth="1"/>
    <col min="6" max="14" width="12.85546875" customWidth="1"/>
    <col min="22" max="22" width="15.85546875" customWidth="1"/>
  </cols>
  <sheetData>
    <row r="2" spans="2:21" s="4" customFormat="1" x14ac:dyDescent="0.25">
      <c r="B2" s="8" t="s">
        <v>9</v>
      </c>
      <c r="C2" s="14" t="s">
        <v>6</v>
      </c>
      <c r="D2" s="14" t="s">
        <v>30</v>
      </c>
      <c r="E2" s="1" t="s">
        <v>3</v>
      </c>
      <c r="F2" s="1" t="s">
        <v>5</v>
      </c>
      <c r="G2" s="1" t="s">
        <v>7</v>
      </c>
      <c r="H2" s="3" t="s">
        <v>1</v>
      </c>
      <c r="I2" s="12" t="s">
        <v>8</v>
      </c>
      <c r="J2" s="3" t="s">
        <v>4</v>
      </c>
      <c r="K2" s="11"/>
    </row>
    <row r="3" spans="2:21" s="4" customFormat="1" x14ac:dyDescent="0.25">
      <c r="B3" s="1">
        <v>4</v>
      </c>
      <c r="C3" s="14"/>
      <c r="D3" s="14" t="s">
        <v>31</v>
      </c>
      <c r="E3" s="28">
        <f>Timer!C10-F3</f>
        <v>2.5</v>
      </c>
      <c r="F3" s="28">
        <f>Timer!C11</f>
        <v>5</v>
      </c>
      <c r="G3" s="28">
        <f>Kørsel!C10+Kørsel!I10</f>
        <v>0</v>
      </c>
      <c r="H3" s="3"/>
      <c r="I3" s="3"/>
      <c r="J3" s="3"/>
      <c r="K3" s="7"/>
    </row>
    <row r="4" spans="2:21" s="4" customFormat="1" x14ac:dyDescent="0.25">
      <c r="B4" s="1" t="s">
        <v>0</v>
      </c>
      <c r="C4" s="14"/>
      <c r="D4" s="14" t="s">
        <v>15</v>
      </c>
      <c r="E4" s="28">
        <f>Timer!C22-F4</f>
        <v>8</v>
      </c>
      <c r="F4" s="28">
        <f>Timer!C23</f>
        <v>3</v>
      </c>
      <c r="G4" s="28">
        <f>Kørsel!C21+Kørsel!I21</f>
        <v>0</v>
      </c>
      <c r="H4" s="3"/>
      <c r="I4" s="3"/>
      <c r="J4" s="3"/>
      <c r="K4" s="7"/>
    </row>
    <row r="5" spans="2:21" s="4" customFormat="1" x14ac:dyDescent="0.25">
      <c r="B5" s="1"/>
      <c r="C5" s="14"/>
      <c r="D5" s="14" t="s">
        <v>16</v>
      </c>
      <c r="E5" s="28">
        <f>Timer!C33</f>
        <v>0</v>
      </c>
      <c r="F5" s="28">
        <f>Timer!C34</f>
        <v>0</v>
      </c>
      <c r="G5" s="28">
        <f>Kørsel!C32+Kørsel!I32</f>
        <v>0</v>
      </c>
      <c r="H5" s="3"/>
      <c r="I5" s="3"/>
      <c r="J5" s="3"/>
      <c r="K5" s="7"/>
    </row>
    <row r="6" spans="2:21" s="4" customFormat="1" x14ac:dyDescent="0.25">
      <c r="B6" s="1"/>
      <c r="C6" s="14"/>
      <c r="D6" s="14" t="s">
        <v>18</v>
      </c>
      <c r="E6" s="28">
        <f>Timer!C55</f>
        <v>0</v>
      </c>
      <c r="F6" s="28">
        <f>Timer!C45</f>
        <v>0</v>
      </c>
      <c r="G6" s="28">
        <f>Kørsel!C43+Kørsel!I43</f>
        <v>0</v>
      </c>
      <c r="H6" s="3"/>
      <c r="I6" s="3"/>
      <c r="J6" s="3"/>
      <c r="K6" s="7"/>
    </row>
    <row r="7" spans="2:21" s="4" customFormat="1" x14ac:dyDescent="0.25">
      <c r="B7" s="1"/>
      <c r="C7" s="14"/>
      <c r="D7" s="14" t="s">
        <v>17</v>
      </c>
      <c r="E7" s="28">
        <f>Timer!C55</f>
        <v>0</v>
      </c>
      <c r="F7" s="28">
        <f>Timer!C56</f>
        <v>0</v>
      </c>
      <c r="G7" s="28">
        <f>Kørsel!C54+Kørsel!I54</f>
        <v>0</v>
      </c>
      <c r="H7" s="3"/>
      <c r="I7" s="3"/>
      <c r="J7" s="3"/>
      <c r="K7" s="7"/>
    </row>
    <row r="8" spans="2:21" s="4" customFormat="1" x14ac:dyDescent="0.25">
      <c r="B8" s="8"/>
      <c r="C8" s="14"/>
      <c r="D8" s="14" t="s">
        <v>19</v>
      </c>
      <c r="E8" s="28">
        <f>Timer!C66</f>
        <v>0</v>
      </c>
      <c r="F8" s="28">
        <f>Timer!C67</f>
        <v>0</v>
      </c>
      <c r="G8" s="28">
        <f>Kørsel!C65+Kørsel!I65</f>
        <v>0</v>
      </c>
      <c r="H8" s="3"/>
      <c r="I8" s="3"/>
      <c r="J8" s="3"/>
      <c r="K8" s="7"/>
    </row>
    <row r="9" spans="2:21" s="4" customFormat="1" x14ac:dyDescent="0.25">
      <c r="B9" s="8"/>
      <c r="C9" s="15"/>
      <c r="D9" s="14" t="s">
        <v>20</v>
      </c>
      <c r="E9" s="28">
        <f>Timer!C77</f>
        <v>0</v>
      </c>
      <c r="F9" s="28">
        <f>Timer!C78</f>
        <v>0</v>
      </c>
      <c r="G9" s="28">
        <f>Kørsel!C76+Kørsel!I76</f>
        <v>0</v>
      </c>
      <c r="H9" s="3"/>
      <c r="I9" s="3"/>
      <c r="J9" s="3"/>
      <c r="K9" s="7"/>
    </row>
    <row r="10" spans="2:21" x14ac:dyDescent="0.25">
      <c r="B10" s="19"/>
      <c r="C10" s="19"/>
      <c r="D10" s="19"/>
      <c r="E10" s="18">
        <f>SUM(E3:E9)</f>
        <v>10.5</v>
      </c>
      <c r="F10" s="18">
        <f>SUM(F3:F9)</f>
        <v>8</v>
      </c>
      <c r="G10" s="18">
        <f>SUM(G3:G9)</f>
        <v>0</v>
      </c>
      <c r="H10" s="19"/>
      <c r="I10" s="19"/>
      <c r="J10" s="19"/>
    </row>
    <row r="11" spans="2:21" x14ac:dyDescent="0.25">
      <c r="S11" s="32"/>
    </row>
    <row r="12" spans="2:21" x14ac:dyDescent="0.25">
      <c r="U12" s="32"/>
    </row>
    <row r="14" spans="2:21" x14ac:dyDescent="0.25">
      <c r="B14" s="30"/>
      <c r="C14" s="13"/>
      <c r="D14" s="16"/>
      <c r="E14" s="5"/>
      <c r="F14" s="5"/>
      <c r="G14" s="5"/>
      <c r="H14" s="5"/>
      <c r="I14" s="5"/>
      <c r="J14" s="7"/>
      <c r="K14" s="11"/>
      <c r="L14" s="7"/>
      <c r="N14" s="11"/>
    </row>
    <row r="15" spans="2:21" x14ac:dyDescent="0.25">
      <c r="B15" s="5"/>
      <c r="C15" s="6"/>
      <c r="D15" s="16"/>
      <c r="E15" s="5"/>
      <c r="F15" s="5"/>
      <c r="G15" s="5"/>
      <c r="H15" s="5"/>
      <c r="I15" s="5"/>
      <c r="J15" s="7"/>
      <c r="K15" s="7"/>
      <c r="L15" s="7"/>
      <c r="N15" s="7"/>
    </row>
    <row r="16" spans="2:21" x14ac:dyDescent="0.25">
      <c r="B16" s="5"/>
      <c r="C16" s="6"/>
      <c r="D16" s="16"/>
      <c r="E16" s="5"/>
      <c r="F16" s="5"/>
      <c r="G16" s="5"/>
      <c r="H16" s="5"/>
      <c r="I16" s="5"/>
      <c r="J16" s="7"/>
      <c r="K16" s="7"/>
      <c r="L16" s="7"/>
      <c r="N16" s="7"/>
    </row>
    <row r="17" spans="2:14" x14ac:dyDescent="0.25">
      <c r="B17" s="5"/>
      <c r="C17" s="6"/>
      <c r="D17" s="16"/>
      <c r="E17" s="5"/>
      <c r="F17" s="5"/>
      <c r="G17" s="5"/>
      <c r="H17" s="5"/>
      <c r="I17" s="5"/>
      <c r="J17" s="7"/>
      <c r="K17" s="7"/>
      <c r="L17" s="7"/>
      <c r="N17" s="7"/>
    </row>
    <row r="18" spans="2:14" x14ac:dyDescent="0.25">
      <c r="B18" s="5"/>
      <c r="C18" s="6"/>
      <c r="D18" s="16"/>
      <c r="E18" s="5"/>
      <c r="F18" s="5"/>
      <c r="G18" s="5"/>
      <c r="H18" s="5"/>
      <c r="I18" s="5"/>
      <c r="J18" s="7"/>
      <c r="K18" s="7"/>
      <c r="L18" s="7"/>
      <c r="N18" s="7"/>
    </row>
    <row r="19" spans="2:14" x14ac:dyDescent="0.25">
      <c r="B19" s="5"/>
      <c r="C19" s="6"/>
      <c r="D19" s="16"/>
      <c r="E19" s="5"/>
      <c r="F19" s="5"/>
      <c r="G19" s="5"/>
      <c r="H19" s="5"/>
      <c r="I19" s="5"/>
      <c r="J19" s="7"/>
      <c r="K19" s="7"/>
      <c r="L19" s="7"/>
      <c r="N19" s="7"/>
    </row>
    <row r="20" spans="2:14" x14ac:dyDescent="0.25">
      <c r="B20" s="30"/>
      <c r="C20" s="13"/>
      <c r="D20" s="16"/>
      <c r="E20" s="5"/>
      <c r="F20" s="5"/>
      <c r="G20" s="5"/>
      <c r="H20" s="5"/>
      <c r="I20" s="5"/>
      <c r="J20" s="7"/>
      <c r="K20" s="7"/>
      <c r="L20" s="7"/>
      <c r="N20" s="7"/>
    </row>
    <row r="21" spans="2:14" x14ac:dyDescent="0.25">
      <c r="B21" s="30"/>
      <c r="C21" s="13"/>
      <c r="D21" s="31"/>
      <c r="E21" s="5"/>
      <c r="F21" s="5"/>
      <c r="G21" s="5"/>
      <c r="H21" s="5"/>
      <c r="I21" s="5"/>
      <c r="J21" s="7"/>
      <c r="K21" s="7"/>
      <c r="L21" s="7"/>
      <c r="N21" s="7"/>
    </row>
    <row r="22" spans="2:14" x14ac:dyDescent="0.25">
      <c r="B22" s="5"/>
      <c r="C22" s="13"/>
      <c r="D22" s="16"/>
      <c r="E22" s="5"/>
      <c r="F22" s="5"/>
      <c r="G22" s="5"/>
      <c r="H22" s="5"/>
      <c r="I22" s="5"/>
      <c r="J22" s="7"/>
      <c r="K22" s="7"/>
      <c r="L22" s="7"/>
      <c r="N22" s="7"/>
    </row>
    <row r="23" spans="2:14" x14ac:dyDescent="0.25">
      <c r="B23" s="5"/>
      <c r="C23" s="13"/>
      <c r="D23" s="16"/>
      <c r="E23" s="5"/>
      <c r="F23" s="5"/>
      <c r="G23" s="5"/>
      <c r="H23" s="5"/>
      <c r="I23" s="5"/>
      <c r="J23" s="7"/>
      <c r="K23" s="7"/>
      <c r="L23" s="7"/>
      <c r="N23" s="7"/>
    </row>
    <row r="24" spans="2:14" x14ac:dyDescent="0.25">
      <c r="B24" s="5"/>
      <c r="C24" s="13"/>
      <c r="D24" s="16"/>
      <c r="E24" s="5"/>
      <c r="F24" s="5"/>
      <c r="G24" s="5"/>
      <c r="H24" s="5"/>
      <c r="I24" s="5"/>
      <c r="J24" s="7"/>
      <c r="K24" s="7"/>
      <c r="L24" s="7"/>
      <c r="N24" s="7"/>
    </row>
    <row r="25" spans="2:14" x14ac:dyDescent="0.25">
      <c r="B25" s="5"/>
      <c r="C25" s="13"/>
      <c r="D25" s="31"/>
      <c r="E25" s="5"/>
      <c r="F25" s="5"/>
      <c r="G25" s="5"/>
      <c r="H25" s="5"/>
      <c r="I25" s="5"/>
      <c r="J25" s="7"/>
      <c r="K25" s="7"/>
      <c r="L25" s="7"/>
      <c r="N25" s="7"/>
    </row>
    <row r="26" spans="2:14" x14ac:dyDescent="0.25">
      <c r="B26" s="5"/>
      <c r="C26" s="13"/>
      <c r="D26" s="31"/>
      <c r="E26" s="5"/>
      <c r="F26" s="5"/>
      <c r="G26" s="5"/>
      <c r="H26" s="5"/>
      <c r="I26" s="5"/>
      <c r="J26" s="7"/>
      <c r="K26" s="7"/>
      <c r="L26" s="7"/>
      <c r="N26" s="7"/>
    </row>
    <row r="27" spans="2:14" x14ac:dyDescent="0.25">
      <c r="B27" s="5"/>
      <c r="C27" s="13"/>
      <c r="D27" s="31"/>
      <c r="E27" s="5"/>
      <c r="F27" s="5"/>
      <c r="G27" s="5"/>
      <c r="H27" s="5"/>
      <c r="I27" s="5"/>
      <c r="J27" s="7"/>
      <c r="K27" s="7"/>
      <c r="L27" s="7"/>
      <c r="N27" s="7"/>
    </row>
    <row r="28" spans="2:14" x14ac:dyDescent="0.25">
      <c r="B28" s="5"/>
      <c r="C28" s="13"/>
      <c r="D28" s="16"/>
      <c r="E28" s="5"/>
      <c r="F28" s="5"/>
      <c r="G28" s="5"/>
      <c r="H28" s="5"/>
      <c r="I28" s="5"/>
      <c r="J28" s="7"/>
      <c r="K28" s="7"/>
      <c r="L28" s="7"/>
      <c r="N28" s="7"/>
    </row>
    <row r="29" spans="2:14" x14ac:dyDescent="0.25">
      <c r="B29" s="5"/>
      <c r="C29" s="13"/>
      <c r="D29" s="16"/>
      <c r="E29" s="5"/>
      <c r="F29" s="5"/>
      <c r="G29" s="5"/>
      <c r="H29" s="5"/>
      <c r="I29" s="5"/>
      <c r="J29" s="7"/>
      <c r="K29" s="7"/>
      <c r="L29" s="7"/>
      <c r="N29" s="7"/>
    </row>
    <row r="30" spans="2:14" x14ac:dyDescent="0.25">
      <c r="B30" s="5"/>
      <c r="C30" s="13"/>
      <c r="D30" s="16"/>
      <c r="E30" s="5"/>
      <c r="F30" s="5"/>
      <c r="G30" s="5"/>
      <c r="H30" s="5"/>
      <c r="I30" s="5"/>
      <c r="J30" s="7"/>
      <c r="K30" s="7"/>
      <c r="L30" s="7"/>
      <c r="N30" s="7"/>
    </row>
    <row r="31" spans="2:14" x14ac:dyDescent="0.25">
      <c r="B31" s="5"/>
      <c r="C31" s="13"/>
      <c r="D31" s="16"/>
      <c r="E31" s="5"/>
      <c r="F31" s="5"/>
      <c r="G31" s="5"/>
      <c r="H31" s="5"/>
      <c r="I31" s="5"/>
      <c r="J31" s="7"/>
      <c r="K31" s="7"/>
      <c r="L31" s="7"/>
      <c r="N31" s="7"/>
    </row>
    <row r="32" spans="2:14" x14ac:dyDescent="0.25">
      <c r="B32" s="5"/>
      <c r="C32" s="6"/>
      <c r="D32" s="16"/>
      <c r="E32" s="5"/>
      <c r="F32" s="5"/>
      <c r="G32" s="5"/>
      <c r="H32" s="5"/>
      <c r="I32" s="5"/>
      <c r="J32" s="7"/>
      <c r="K32" s="7"/>
      <c r="L32" s="7"/>
      <c r="N32" s="7"/>
    </row>
    <row r="33" spans="2:14" x14ac:dyDescent="0.25">
      <c r="B33" s="5"/>
      <c r="C33" s="6"/>
      <c r="D33" s="16"/>
      <c r="E33" s="5"/>
      <c r="F33" s="5"/>
      <c r="G33" s="5"/>
      <c r="H33" s="5"/>
      <c r="I33" s="5"/>
      <c r="J33" s="7"/>
      <c r="K33" s="7"/>
      <c r="L33" s="7"/>
      <c r="N33" s="7"/>
    </row>
    <row r="34" spans="2:14" x14ac:dyDescent="0.25">
      <c r="B34" s="5"/>
      <c r="C34" s="6"/>
      <c r="D34" s="16"/>
      <c r="E34" s="5"/>
      <c r="F34" s="5"/>
      <c r="G34" s="5"/>
      <c r="H34" s="5"/>
      <c r="I34" s="5"/>
      <c r="J34" s="7"/>
      <c r="K34" s="7"/>
      <c r="L34" s="7"/>
      <c r="N34" s="7"/>
    </row>
    <row r="35" spans="2:14" x14ac:dyDescent="0.25">
      <c r="B35" s="5"/>
      <c r="C35" s="6"/>
      <c r="D35" s="16"/>
      <c r="E35" s="5"/>
      <c r="F35" s="5"/>
      <c r="G35" s="5"/>
      <c r="H35" s="5"/>
      <c r="I35" s="5"/>
      <c r="J35" s="7"/>
      <c r="K35" s="7"/>
      <c r="L35" s="7"/>
      <c r="N35" s="7"/>
    </row>
    <row r="36" spans="2:14" x14ac:dyDescent="0.25">
      <c r="B36" s="5"/>
      <c r="C36" s="6"/>
      <c r="D36" s="16"/>
      <c r="E36" s="5"/>
      <c r="F36" s="5"/>
      <c r="G36" s="5"/>
      <c r="H36" s="5"/>
      <c r="I36" s="5"/>
      <c r="J36" s="7"/>
      <c r="K36" s="7"/>
      <c r="L36" s="7"/>
      <c r="N36" s="7"/>
    </row>
    <row r="37" spans="2:14" x14ac:dyDescent="0.25">
      <c r="B37" s="5"/>
      <c r="C37" s="6"/>
      <c r="D37" s="16"/>
      <c r="E37" s="5"/>
      <c r="F37" s="5"/>
      <c r="G37" s="5"/>
      <c r="H37" s="5"/>
      <c r="I37" s="5"/>
      <c r="J37" s="7"/>
      <c r="K37" s="7"/>
      <c r="L37" s="7"/>
      <c r="N37" s="7"/>
    </row>
    <row r="38" spans="2:14" x14ac:dyDescent="0.25">
      <c r="B38" s="5"/>
      <c r="C38" s="6"/>
      <c r="D38" s="16"/>
      <c r="E38" s="5"/>
      <c r="F38" s="5"/>
      <c r="G38" s="5"/>
      <c r="H38" s="5"/>
      <c r="I38" s="5"/>
      <c r="J38" s="7"/>
      <c r="K38" s="7"/>
      <c r="L38" s="7"/>
      <c r="N38" s="7"/>
    </row>
    <row r="39" spans="2:14" x14ac:dyDescent="0.25">
      <c r="B39" s="5"/>
      <c r="C39" s="6"/>
      <c r="D39" s="16"/>
      <c r="E39" s="5"/>
      <c r="F39" s="5"/>
      <c r="G39" s="5"/>
      <c r="H39" s="5"/>
      <c r="I39" s="5"/>
      <c r="J39" s="7"/>
      <c r="K39" s="5"/>
      <c r="L39" s="7"/>
      <c r="N39" s="7"/>
    </row>
    <row r="40" spans="2:14" x14ac:dyDescent="0.25">
      <c r="B40" s="5"/>
      <c r="C40" s="6"/>
      <c r="D40" s="6"/>
      <c r="E40" s="16"/>
      <c r="F40" s="5"/>
      <c r="G40" s="5"/>
      <c r="H40" s="5"/>
      <c r="I40" s="5"/>
      <c r="J40" s="5"/>
      <c r="K40" s="7"/>
      <c r="L40" s="7"/>
      <c r="M40" s="7"/>
      <c r="N40" s="7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083E9-F09F-440B-B8C0-9BFE3165BB16}">
  <dimension ref="A1:K78"/>
  <sheetViews>
    <sheetView tabSelected="1" workbookViewId="0">
      <selection activeCell="H79" sqref="H79"/>
    </sheetView>
  </sheetViews>
  <sheetFormatPr defaultRowHeight="15" x14ac:dyDescent="0.25"/>
  <cols>
    <col min="2" max="3" width="14" customWidth="1"/>
    <col min="4" max="4" width="33.5703125" customWidth="1"/>
    <col min="5" max="6" width="11.85546875" customWidth="1"/>
    <col min="8" max="11" width="18.28515625" customWidth="1"/>
    <col min="12" max="13" width="15.85546875" customWidth="1"/>
  </cols>
  <sheetData>
    <row r="1" spans="1:11" x14ac:dyDescent="0.25">
      <c r="A1" t="s">
        <v>14</v>
      </c>
    </row>
    <row r="2" spans="1:11" ht="15.75" thickBot="1" x14ac:dyDescent="0.3">
      <c r="B2" t="s">
        <v>3</v>
      </c>
    </row>
    <row r="3" spans="1:11" x14ac:dyDescent="0.25">
      <c r="A3" s="20"/>
      <c r="B3" s="21" t="s">
        <v>27</v>
      </c>
      <c r="C3" s="21" t="s">
        <v>28</v>
      </c>
      <c r="D3" s="21" t="s">
        <v>2</v>
      </c>
      <c r="E3" s="34" t="s">
        <v>43</v>
      </c>
      <c r="F3" s="34" t="s">
        <v>44</v>
      </c>
    </row>
    <row r="4" spans="1:11" x14ac:dyDescent="0.25">
      <c r="A4" s="20" t="s">
        <v>33</v>
      </c>
      <c r="B4" s="26">
        <v>0.20833333333333334</v>
      </c>
      <c r="C4" s="26">
        <v>0.25</v>
      </c>
      <c r="D4" s="22"/>
      <c r="E4" s="17">
        <f>HOUR(C4)-HOUR(B4)</f>
        <v>1</v>
      </c>
      <c r="F4" s="17">
        <f>IF(B4&gt;0,IF(HOUR(B4)&lt;=HOUR("7:00"),IF(HOUR(C4)&lt;=HOUR("7:00"),HOUR(C4)-HOUR(B4),HOUR("7:00")-HOUR(B4))),0)+IF(C4&gt;0,IF(HOUR(C4)&gt;=HOUR("15:00"),IF(HOUR(B4)&gt;HOUR("15:00"),HOUR(C4)-HOUR(B4),HOUR(C4)-HOUR("15:00"))))</f>
        <v>1</v>
      </c>
    </row>
    <row r="5" spans="1:11" x14ac:dyDescent="0.25">
      <c r="A5" s="20" t="s">
        <v>34</v>
      </c>
      <c r="B5" s="26">
        <v>0.25</v>
      </c>
      <c r="C5" s="26">
        <v>0.29166666666666669</v>
      </c>
      <c r="D5" s="23"/>
      <c r="E5" s="17">
        <f t="shared" ref="E5:E9" si="0">HOUR(C5)-HOUR(B5)</f>
        <v>1</v>
      </c>
      <c r="F5" s="17">
        <f>IF(B5&gt;0,IF(HOUR(B5)&lt;=HOUR("7:00"),IF(HOUR(C5)&lt;=HOUR("7:00"),HOUR(C5)-HOUR(B5),HOUR("7:00")-HOUR(B5))),0)+IF(C5&gt;0,IF(HOUR(C5)&gt;=HOUR("15:00"),IF(HOUR(B5)&gt;HOUR("15:00"),HOUR(C5)-HOUR(B5),HOUR(C5)-HOUR("15:00"))))</f>
        <v>1</v>
      </c>
      <c r="I5" s="17"/>
      <c r="J5" s="29"/>
      <c r="K5" s="29"/>
    </row>
    <row r="6" spans="1:11" x14ac:dyDescent="0.25">
      <c r="A6" s="20" t="s">
        <v>35</v>
      </c>
      <c r="B6" s="26">
        <v>0.52083333333333337</v>
      </c>
      <c r="C6" s="26">
        <v>0.66666666666666663</v>
      </c>
      <c r="D6" s="22"/>
      <c r="E6" s="17">
        <f t="shared" si="0"/>
        <v>4</v>
      </c>
      <c r="F6" s="17">
        <f t="shared" ref="F6:F9" si="1">IF(B6&gt;0,IF(HOUR(B6)&lt;=HOUR("7:00"),IF(HOUR(C6)&lt;=HOUR("7:00"),HOUR(C6)-HOUR(B6),HOUR("7:00")-HOUR(B6))),0)+IF(C6&gt;0,IF(HOUR(C6)&gt;=HOUR("15:00"),IF(HOUR(B6)&gt;HOUR("15:00"),HOUR(C6)-HOUR(B6),HOUR(C6)-HOUR("15:00"))))</f>
        <v>1</v>
      </c>
      <c r="J6" s="29"/>
      <c r="K6" s="29"/>
    </row>
    <row r="7" spans="1:11" x14ac:dyDescent="0.25">
      <c r="A7" s="20" t="s">
        <v>36</v>
      </c>
      <c r="B7" s="26">
        <v>0.66666666666666663</v>
      </c>
      <c r="C7" s="26">
        <v>0.75</v>
      </c>
      <c r="D7" s="23"/>
      <c r="E7" s="17">
        <f t="shared" si="0"/>
        <v>2</v>
      </c>
      <c r="F7" s="17">
        <f t="shared" si="1"/>
        <v>2</v>
      </c>
      <c r="I7" s="17"/>
      <c r="J7" s="29"/>
      <c r="K7" s="29"/>
    </row>
    <row r="8" spans="1:11" x14ac:dyDescent="0.25">
      <c r="A8" s="20" t="s">
        <v>37</v>
      </c>
      <c r="B8" s="26"/>
      <c r="C8" s="26"/>
      <c r="D8" s="22"/>
      <c r="E8" s="17">
        <f t="shared" si="0"/>
        <v>0</v>
      </c>
      <c r="F8" s="17">
        <f t="shared" si="1"/>
        <v>0</v>
      </c>
      <c r="J8" s="29"/>
      <c r="K8" s="29"/>
    </row>
    <row r="9" spans="1:11" ht="15.75" thickBot="1" x14ac:dyDescent="0.3">
      <c r="A9" s="20" t="s">
        <v>38</v>
      </c>
      <c r="B9" s="27"/>
      <c r="C9" s="27"/>
      <c r="D9" s="24"/>
      <c r="E9" s="17">
        <f t="shared" si="0"/>
        <v>0</v>
      </c>
      <c r="F9" s="17">
        <f t="shared" si="1"/>
        <v>0</v>
      </c>
      <c r="I9" s="17"/>
      <c r="J9" s="29"/>
      <c r="K9" s="29"/>
    </row>
    <row r="10" spans="1:11" x14ac:dyDescent="0.25">
      <c r="A10" s="25" t="s">
        <v>32</v>
      </c>
      <c r="C10" s="17">
        <f>((C4-B4)+(C5-B5)+(C6-B6)+(C7-B7)+(C8-B8)+(C9-B9))*24</f>
        <v>7.5</v>
      </c>
      <c r="J10" s="29"/>
      <c r="K10" s="29"/>
    </row>
    <row r="11" spans="1:11" x14ac:dyDescent="0.25">
      <c r="A11" s="33" t="s">
        <v>42</v>
      </c>
      <c r="C11" s="17">
        <f>SUM(F4:F9)</f>
        <v>5</v>
      </c>
      <c r="J11" s="17"/>
    </row>
    <row r="12" spans="1:11" x14ac:dyDescent="0.25">
      <c r="B12" s="17"/>
      <c r="C12" s="17"/>
      <c r="D12" s="17"/>
    </row>
    <row r="13" spans="1:11" x14ac:dyDescent="0.25">
      <c r="A13" t="s">
        <v>29</v>
      </c>
    </row>
    <row r="14" spans="1:11" ht="15.75" thickBot="1" x14ac:dyDescent="0.3">
      <c r="B14" t="s">
        <v>3</v>
      </c>
    </row>
    <row r="15" spans="1:11" x14ac:dyDescent="0.25">
      <c r="A15" s="20"/>
      <c r="B15" s="21" t="s">
        <v>27</v>
      </c>
      <c r="C15" s="21" t="s">
        <v>28</v>
      </c>
      <c r="D15" s="21" t="s">
        <v>2</v>
      </c>
      <c r="E15" s="34" t="s">
        <v>43</v>
      </c>
      <c r="F15" s="34" t="s">
        <v>44</v>
      </c>
    </row>
    <row r="16" spans="1:11" x14ac:dyDescent="0.25">
      <c r="A16" s="20" t="s">
        <v>33</v>
      </c>
      <c r="B16" s="26">
        <v>0.29166666666666669</v>
      </c>
      <c r="C16" s="26">
        <v>0.66666666666666663</v>
      </c>
      <c r="D16" s="22"/>
      <c r="E16" s="17">
        <f>HOUR(C16)-HOUR(B16)</f>
        <v>9</v>
      </c>
      <c r="F16" s="17">
        <f>IF(B16&gt;0,IF(HOUR(B16)&lt;=HOUR("7:00"),IF(HOUR(C16)&lt;=HOUR("7:00"),HOUR(C16)-HOUR(B16),HOUR("7:00")-HOUR(B16))),0)+IF(C16&gt;0,IF(HOUR(C16)&gt;=HOUR("15:00"),HOUR(C16)-HOUR("15:00"),0))</f>
        <v>1</v>
      </c>
    </row>
    <row r="17" spans="1:11" x14ac:dyDescent="0.25">
      <c r="A17" s="20" t="s">
        <v>34</v>
      </c>
      <c r="B17" s="26">
        <v>0.66666666666666663</v>
      </c>
      <c r="C17" s="26">
        <v>0.75</v>
      </c>
      <c r="D17" s="23"/>
      <c r="E17" s="17">
        <f t="shared" ref="E17:E21" si="2">HOUR(C17)-HOUR(B17)</f>
        <v>2</v>
      </c>
      <c r="F17" s="17">
        <f>IF(B17&gt;0,IF(HOUR(B17)&lt;=HOUR("7:00"),IF(HOUR(C17)&lt;=HOUR("7:00"),HOUR(C17)-HOUR(B17),HOUR("7:00")-HOUR(B17))),0)+IF(C17&gt;0,IF(HOUR(C17)&gt;=HOUR("15:00"),IF(HOUR(B17)&gt;HOUR("15:00"),HOUR(C17)-HOUR(B17),HOUR(C17)-HOUR("15:00"))))</f>
        <v>2</v>
      </c>
    </row>
    <row r="18" spans="1:11" x14ac:dyDescent="0.25">
      <c r="A18" s="20" t="s">
        <v>35</v>
      </c>
      <c r="B18" s="26"/>
      <c r="C18" s="26"/>
      <c r="D18" s="22"/>
      <c r="E18" s="17">
        <f t="shared" si="2"/>
        <v>0</v>
      </c>
      <c r="F18" s="17">
        <f t="shared" ref="F18:F21" si="3">IF(B18&gt;0,IF(HOUR(B18)&lt;=HOUR("7:00"),IF(HOUR(C18)&lt;=HOUR("7:00"),HOUR(C18)-HOUR(B18),HOUR("7:00")-HOUR(B18))),0)+IF(C18&gt;0,IF(HOUR(C18)&gt;=HOUR("15:00"),IF(HOUR(B18)&gt;HOUR("15:00"),HOUR(C18)-HOUR(B18),HOUR(C18)-HOUR("15:00"))))</f>
        <v>0</v>
      </c>
    </row>
    <row r="19" spans="1:11" x14ac:dyDescent="0.25">
      <c r="A19" s="20" t="s">
        <v>36</v>
      </c>
      <c r="B19" s="26"/>
      <c r="C19" s="26"/>
      <c r="D19" s="23"/>
      <c r="E19" s="17">
        <f t="shared" si="2"/>
        <v>0</v>
      </c>
      <c r="F19" s="17">
        <f t="shared" si="3"/>
        <v>0</v>
      </c>
    </row>
    <row r="20" spans="1:11" x14ac:dyDescent="0.25">
      <c r="A20" s="20" t="s">
        <v>37</v>
      </c>
      <c r="B20" s="26"/>
      <c r="C20" s="26"/>
      <c r="D20" s="22"/>
      <c r="E20" s="17">
        <f t="shared" si="2"/>
        <v>0</v>
      </c>
      <c r="F20" s="17">
        <f t="shared" si="3"/>
        <v>0</v>
      </c>
    </row>
    <row r="21" spans="1:11" ht="15.75" thickBot="1" x14ac:dyDescent="0.3">
      <c r="A21" s="20" t="s">
        <v>38</v>
      </c>
      <c r="B21" s="27"/>
      <c r="C21" s="27"/>
      <c r="D21" s="24"/>
      <c r="E21" s="17">
        <f t="shared" si="2"/>
        <v>0</v>
      </c>
      <c r="F21" s="17">
        <f t="shared" si="3"/>
        <v>0</v>
      </c>
    </row>
    <row r="22" spans="1:11" x14ac:dyDescent="0.25">
      <c r="A22" s="25" t="s">
        <v>32</v>
      </c>
      <c r="C22" s="17">
        <f>((C16-B16)+(C17-B17)+(C18-B18)+(C19-B19)+(C20-B20)+(C21-B21))*24</f>
        <v>11</v>
      </c>
      <c r="K22" s="17"/>
    </row>
    <row r="23" spans="1:11" x14ac:dyDescent="0.25">
      <c r="A23" s="33" t="s">
        <v>42</v>
      </c>
      <c r="C23" s="17">
        <f>SUM(F16:F21)</f>
        <v>3</v>
      </c>
    </row>
    <row r="24" spans="1:11" x14ac:dyDescent="0.25">
      <c r="A24" t="s">
        <v>16</v>
      </c>
    </row>
    <row r="25" spans="1:11" ht="15.75" thickBot="1" x14ac:dyDescent="0.3">
      <c r="B25" t="s">
        <v>3</v>
      </c>
    </row>
    <row r="26" spans="1:11" x14ac:dyDescent="0.25">
      <c r="A26" s="20"/>
      <c r="B26" s="21" t="s">
        <v>27</v>
      </c>
      <c r="C26" s="21" t="s">
        <v>28</v>
      </c>
      <c r="D26" s="21" t="s">
        <v>2</v>
      </c>
      <c r="E26" s="34" t="s">
        <v>43</v>
      </c>
      <c r="F26" s="34" t="s">
        <v>44</v>
      </c>
    </row>
    <row r="27" spans="1:11" x14ac:dyDescent="0.25">
      <c r="A27" s="20" t="s">
        <v>33</v>
      </c>
      <c r="B27" s="26"/>
      <c r="C27" s="26"/>
      <c r="D27" s="22"/>
      <c r="E27" s="17">
        <f>HOUR(C27)-HOUR(B27)</f>
        <v>0</v>
      </c>
      <c r="F27" s="17">
        <f>IF(B27&gt;0,IF(HOUR(B27)&lt;=HOUR("7:00"),IF(HOUR(C27)&lt;=HOUR("7:00"),HOUR(C27)-HOUR(B27),HOUR("7:00")-HOUR(B27))),0)+IF(C27&gt;0,IF(HOUR(C27)&gt;=HOUR("15:00"),IF(HOUR(B27)&gt;HOUR("15:00"),HOUR(C27)-HOUR(B27),HOUR(C27)-HOUR("15:00"))))</f>
        <v>0</v>
      </c>
    </row>
    <row r="28" spans="1:11" x14ac:dyDescent="0.25">
      <c r="A28" s="20" t="s">
        <v>34</v>
      </c>
      <c r="B28" s="26"/>
      <c r="C28" s="26"/>
      <c r="D28" s="23"/>
      <c r="E28" s="17">
        <f t="shared" ref="E28:E32" si="4">HOUR(C28)-HOUR(B28)</f>
        <v>0</v>
      </c>
      <c r="F28" s="17">
        <f>IF(B28&gt;0,IF(HOUR(B28)&lt;=HOUR("7:00"),IF(HOUR(C28)&lt;=HOUR("7:00"),HOUR(C28)-HOUR(B28),HOUR("7:00")-HOUR(B28))),0)+IF(C28&gt;0,IF(HOUR(C28)&gt;=HOUR("15:00"),IF(HOUR(B28)&gt;HOUR("15:00"),HOUR(C28)-HOUR(B28),HOUR(C28)-HOUR("15:00"))))</f>
        <v>0</v>
      </c>
    </row>
    <row r="29" spans="1:11" x14ac:dyDescent="0.25">
      <c r="A29" s="20" t="s">
        <v>35</v>
      </c>
      <c r="B29" s="26"/>
      <c r="C29" s="26"/>
      <c r="D29" s="22"/>
      <c r="E29" s="17">
        <f t="shared" si="4"/>
        <v>0</v>
      </c>
      <c r="F29" s="17">
        <f t="shared" ref="F29:F32" si="5">IF(B29&gt;0,IF(HOUR(B29)&lt;=HOUR("7:00"),IF(HOUR(C29)&lt;=HOUR("7:00"),HOUR(C29)-HOUR(B29),HOUR("7:00")-HOUR(B29))),0)+IF(C29&gt;0,IF(HOUR(C29)&gt;=HOUR("15:00"),IF(HOUR(B29)&gt;HOUR("15:00"),HOUR(C29)-HOUR(B29),HOUR(C29)-HOUR("15:00"))))</f>
        <v>0</v>
      </c>
    </row>
    <row r="30" spans="1:11" x14ac:dyDescent="0.25">
      <c r="A30" s="20" t="s">
        <v>36</v>
      </c>
      <c r="B30" s="26"/>
      <c r="C30" s="26"/>
      <c r="D30" s="23"/>
      <c r="E30" s="17">
        <f t="shared" si="4"/>
        <v>0</v>
      </c>
      <c r="F30" s="17">
        <f t="shared" si="5"/>
        <v>0</v>
      </c>
    </row>
    <row r="31" spans="1:11" x14ac:dyDescent="0.25">
      <c r="A31" s="20" t="s">
        <v>37</v>
      </c>
      <c r="B31" s="26"/>
      <c r="C31" s="26"/>
      <c r="D31" s="22"/>
      <c r="E31" s="17">
        <f t="shared" si="4"/>
        <v>0</v>
      </c>
      <c r="F31" s="17">
        <f t="shared" si="5"/>
        <v>0</v>
      </c>
    </row>
    <row r="32" spans="1:11" ht="15.75" thickBot="1" x14ac:dyDescent="0.3">
      <c r="A32" s="20" t="s">
        <v>38</v>
      </c>
      <c r="B32" s="27"/>
      <c r="C32" s="27"/>
      <c r="D32" s="24"/>
      <c r="E32" s="17">
        <f t="shared" si="4"/>
        <v>0</v>
      </c>
      <c r="F32" s="17">
        <f t="shared" si="5"/>
        <v>0</v>
      </c>
    </row>
    <row r="33" spans="1:6" x14ac:dyDescent="0.25">
      <c r="A33" s="25" t="s">
        <v>32</v>
      </c>
      <c r="C33" s="17">
        <f>((C27-B27)+(C28-B28)+(C29-B29)+(C30-B30)+(C31-B31)+(C32-B32))*24</f>
        <v>0</v>
      </c>
    </row>
    <row r="34" spans="1:6" x14ac:dyDescent="0.25">
      <c r="A34" s="33" t="s">
        <v>42</v>
      </c>
      <c r="C34" s="17">
        <f>SUM(F27:F32)</f>
        <v>0</v>
      </c>
    </row>
    <row r="35" spans="1:6" x14ac:dyDescent="0.25">
      <c r="A35" t="s">
        <v>18</v>
      </c>
    </row>
    <row r="36" spans="1:6" ht="15.75" thickBot="1" x14ac:dyDescent="0.3">
      <c r="B36" t="s">
        <v>3</v>
      </c>
    </row>
    <row r="37" spans="1:6" x14ac:dyDescent="0.25">
      <c r="A37" s="20"/>
      <c r="B37" s="21" t="s">
        <v>27</v>
      </c>
      <c r="C37" s="21" t="s">
        <v>28</v>
      </c>
      <c r="D37" s="21" t="s">
        <v>2</v>
      </c>
      <c r="E37" s="34" t="s">
        <v>43</v>
      </c>
      <c r="F37" s="34" t="s">
        <v>44</v>
      </c>
    </row>
    <row r="38" spans="1:6" x14ac:dyDescent="0.25">
      <c r="A38" s="20" t="s">
        <v>33</v>
      </c>
      <c r="B38" s="26"/>
      <c r="C38" s="26"/>
      <c r="D38" s="22"/>
      <c r="E38" s="17">
        <f>HOUR(C38)-HOUR(B38)</f>
        <v>0</v>
      </c>
      <c r="F38" s="17">
        <f>IF(B38&gt;0,IF(HOUR(B38)&lt;=HOUR("7:00"),IF(HOUR(C38)&lt;=HOUR("7:00"),HOUR(C38)-HOUR(B38),HOUR("7:00")-HOUR(B38))),0)+IF(C38&gt;0,IF(HOUR(C38)&gt;=HOUR("15:00"),IF(HOUR(B38)&gt;HOUR("15:00"),HOUR(C38)-HOUR(B38),HOUR(C38)-HOUR("15:00"))))</f>
        <v>0</v>
      </c>
    </row>
    <row r="39" spans="1:6" x14ac:dyDescent="0.25">
      <c r="A39" s="20" t="s">
        <v>34</v>
      </c>
      <c r="B39" s="26"/>
      <c r="C39" s="26"/>
      <c r="D39" s="23"/>
      <c r="E39" s="17">
        <f t="shared" ref="E39:E43" si="6">HOUR(C39)-HOUR(B39)</f>
        <v>0</v>
      </c>
      <c r="F39" s="17">
        <f>IF(B39&gt;0,IF(HOUR(B39)&lt;=HOUR("7:00"),IF(HOUR(C39)&lt;=HOUR("7:00"),HOUR(C39)-HOUR(B39),HOUR("7:00")-HOUR(B39))),0)+IF(C39&gt;0,IF(HOUR(C39)&gt;=HOUR("15:00"),IF(HOUR(B39)&gt;HOUR("15:00"),HOUR(C39)-HOUR(B39),HOUR(C39)-HOUR("15:00"))))</f>
        <v>0</v>
      </c>
    </row>
    <row r="40" spans="1:6" x14ac:dyDescent="0.25">
      <c r="A40" s="20" t="s">
        <v>35</v>
      </c>
      <c r="B40" s="26"/>
      <c r="C40" s="26"/>
      <c r="D40" s="22"/>
      <c r="E40" s="17">
        <f t="shared" si="6"/>
        <v>0</v>
      </c>
      <c r="F40" s="17">
        <f t="shared" ref="F40:F43" si="7">IF(B40&gt;0,IF(HOUR(B40)&lt;=HOUR("7:00"),IF(HOUR(C40)&lt;=HOUR("7:00"),HOUR(C40)-HOUR(B40),HOUR("7:00")-HOUR(B40))),0)+IF(C40&gt;0,IF(HOUR(C40)&gt;=HOUR("15:00"),IF(HOUR(B40)&gt;HOUR("15:00"),HOUR(C40)-HOUR(B40),HOUR(C40)-HOUR("15:00"))))</f>
        <v>0</v>
      </c>
    </row>
    <row r="41" spans="1:6" x14ac:dyDescent="0.25">
      <c r="A41" s="20" t="s">
        <v>36</v>
      </c>
      <c r="B41" s="26"/>
      <c r="C41" s="26"/>
      <c r="D41" s="23"/>
      <c r="E41" s="17">
        <f t="shared" si="6"/>
        <v>0</v>
      </c>
      <c r="F41" s="17">
        <f t="shared" si="7"/>
        <v>0</v>
      </c>
    </row>
    <row r="42" spans="1:6" x14ac:dyDescent="0.25">
      <c r="A42" s="20" t="s">
        <v>37</v>
      </c>
      <c r="B42" s="26"/>
      <c r="C42" s="26"/>
      <c r="D42" s="22"/>
      <c r="E42" s="17">
        <f t="shared" si="6"/>
        <v>0</v>
      </c>
      <c r="F42" s="17">
        <f t="shared" si="7"/>
        <v>0</v>
      </c>
    </row>
    <row r="43" spans="1:6" ht="15.75" thickBot="1" x14ac:dyDescent="0.3">
      <c r="A43" s="20" t="s">
        <v>38</v>
      </c>
      <c r="B43" s="27"/>
      <c r="C43" s="27"/>
      <c r="D43" s="24"/>
      <c r="E43" s="17">
        <f t="shared" si="6"/>
        <v>0</v>
      </c>
      <c r="F43" s="17">
        <f t="shared" si="7"/>
        <v>0</v>
      </c>
    </row>
    <row r="44" spans="1:6" x14ac:dyDescent="0.25">
      <c r="A44" s="25" t="s">
        <v>32</v>
      </c>
      <c r="C44" s="17">
        <f>((C38-B38)+(C39-B39)+(C40-B40)+(C41-B41)+(C42-B42)+(C43-B43))*24</f>
        <v>0</v>
      </c>
    </row>
    <row r="45" spans="1:6" x14ac:dyDescent="0.25">
      <c r="A45" s="33" t="s">
        <v>42</v>
      </c>
      <c r="C45" s="17">
        <f>SUM(F38:F43)</f>
        <v>0</v>
      </c>
    </row>
    <row r="46" spans="1:6" x14ac:dyDescent="0.25">
      <c r="A46" t="s">
        <v>17</v>
      </c>
    </row>
    <row r="47" spans="1:6" ht="15.75" thickBot="1" x14ac:dyDescent="0.3">
      <c r="B47" t="s">
        <v>3</v>
      </c>
    </row>
    <row r="48" spans="1:6" x14ac:dyDescent="0.25">
      <c r="A48" s="20"/>
      <c r="B48" s="21" t="s">
        <v>27</v>
      </c>
      <c r="C48" s="21" t="s">
        <v>28</v>
      </c>
      <c r="D48" s="21" t="s">
        <v>2</v>
      </c>
      <c r="E48" s="34" t="s">
        <v>43</v>
      </c>
      <c r="F48" s="34" t="s">
        <v>44</v>
      </c>
    </row>
    <row r="49" spans="1:6" x14ac:dyDescent="0.25">
      <c r="A49" s="20" t="s">
        <v>33</v>
      </c>
      <c r="B49" s="26"/>
      <c r="C49" s="26"/>
      <c r="D49" s="22"/>
      <c r="E49" s="17">
        <f>HOUR(C49)-HOUR(B49)</f>
        <v>0</v>
      </c>
      <c r="F49" s="17">
        <f>IF(B49&gt;0,IF(HOUR(B49)&lt;=HOUR("7:00"),IF(HOUR(C49)&lt;=HOUR("7:00"),HOUR(C49)-HOUR(B49),HOUR("7:00")-HOUR(B49))),0)+IF(C49&gt;0,IF(HOUR(C49)&gt;=HOUR("15:00"),IF(HOUR(B49)&gt;HOUR("15:00"),HOUR(C49)-HOUR(B49),HOUR(C49)-HOUR("15:00"))))</f>
        <v>0</v>
      </c>
    </row>
    <row r="50" spans="1:6" x14ac:dyDescent="0.25">
      <c r="A50" s="20" t="s">
        <v>34</v>
      </c>
      <c r="B50" s="26"/>
      <c r="C50" s="26"/>
      <c r="D50" s="23"/>
      <c r="E50" s="17">
        <f t="shared" ref="E50:E54" si="8">HOUR(C50)-HOUR(B50)</f>
        <v>0</v>
      </c>
      <c r="F50" s="17">
        <f>IF(B50&gt;0,IF(HOUR(B50)&lt;=HOUR("7:00"),IF(HOUR(C50)&lt;=HOUR("7:00"),HOUR(C50)-HOUR(B50),HOUR("7:00")-HOUR(B50))),0)+IF(C50&gt;0,IF(HOUR(C50)&gt;=HOUR("15:00"),IF(HOUR(B50)&gt;HOUR("15:00"),HOUR(C50)-HOUR(B50),HOUR(C50)-HOUR("15:00"))))</f>
        <v>0</v>
      </c>
    </row>
    <row r="51" spans="1:6" x14ac:dyDescent="0.25">
      <c r="A51" s="20" t="s">
        <v>35</v>
      </c>
      <c r="B51" s="26"/>
      <c r="C51" s="26"/>
      <c r="D51" s="22"/>
      <c r="E51" s="17">
        <f t="shared" si="8"/>
        <v>0</v>
      </c>
      <c r="F51" s="17">
        <f t="shared" ref="F51:F54" si="9">IF(B51&gt;0,IF(HOUR(B51)&lt;=HOUR("7:00"),IF(HOUR(C51)&lt;=HOUR("7:00"),HOUR(C51)-HOUR(B51),HOUR("7:00")-HOUR(B51))),0)+IF(C51&gt;0,IF(HOUR(C51)&gt;=HOUR("15:00"),IF(HOUR(B51)&gt;HOUR("15:00"),HOUR(C51)-HOUR(B51),HOUR(C51)-HOUR("15:00"))))</f>
        <v>0</v>
      </c>
    </row>
    <row r="52" spans="1:6" x14ac:dyDescent="0.25">
      <c r="A52" s="20" t="s">
        <v>36</v>
      </c>
      <c r="B52" s="26"/>
      <c r="C52" s="26"/>
      <c r="D52" s="23"/>
      <c r="E52" s="17">
        <f t="shared" si="8"/>
        <v>0</v>
      </c>
      <c r="F52" s="17">
        <f t="shared" si="9"/>
        <v>0</v>
      </c>
    </row>
    <row r="53" spans="1:6" x14ac:dyDescent="0.25">
      <c r="A53" s="20" t="s">
        <v>37</v>
      </c>
      <c r="B53" s="26"/>
      <c r="C53" s="26"/>
      <c r="D53" s="22"/>
      <c r="E53" s="17">
        <f t="shared" si="8"/>
        <v>0</v>
      </c>
      <c r="F53" s="17">
        <f t="shared" si="9"/>
        <v>0</v>
      </c>
    </row>
    <row r="54" spans="1:6" ht="15.75" thickBot="1" x14ac:dyDescent="0.3">
      <c r="A54" s="20" t="s">
        <v>38</v>
      </c>
      <c r="B54" s="27"/>
      <c r="C54" s="27"/>
      <c r="D54" s="24"/>
      <c r="E54" s="17">
        <f t="shared" si="8"/>
        <v>0</v>
      </c>
      <c r="F54" s="17">
        <f t="shared" si="9"/>
        <v>0</v>
      </c>
    </row>
    <row r="55" spans="1:6" x14ac:dyDescent="0.25">
      <c r="A55" s="25" t="s">
        <v>32</v>
      </c>
      <c r="C55" s="17">
        <f>((C49-B49)+(C50-B50)+(C51-B51)+(C52-B52)+(C53-B53)+(C54-B54))*24</f>
        <v>0</v>
      </c>
    </row>
    <row r="56" spans="1:6" x14ac:dyDescent="0.25">
      <c r="A56" s="33" t="s">
        <v>42</v>
      </c>
      <c r="C56" s="17">
        <f>SUM(F49:F54)</f>
        <v>0</v>
      </c>
    </row>
    <row r="57" spans="1:6" x14ac:dyDescent="0.25">
      <c r="A57" t="s">
        <v>19</v>
      </c>
    </row>
    <row r="58" spans="1:6" ht="15.75" thickBot="1" x14ac:dyDescent="0.3">
      <c r="B58" t="s">
        <v>3</v>
      </c>
    </row>
    <row r="59" spans="1:6" x14ac:dyDescent="0.25">
      <c r="A59" s="20"/>
      <c r="B59" s="21" t="s">
        <v>27</v>
      </c>
      <c r="C59" s="21" t="s">
        <v>28</v>
      </c>
      <c r="D59" s="21" t="s">
        <v>2</v>
      </c>
      <c r="E59" s="34" t="s">
        <v>43</v>
      </c>
      <c r="F59" s="34" t="s">
        <v>44</v>
      </c>
    </row>
    <row r="60" spans="1:6" x14ac:dyDescent="0.25">
      <c r="A60" s="20" t="s">
        <v>33</v>
      </c>
      <c r="B60" s="26"/>
      <c r="C60" s="26"/>
      <c r="D60" s="22"/>
      <c r="E60" s="17">
        <f>HOUR(C60)-HOUR(B60)</f>
        <v>0</v>
      </c>
      <c r="F60" s="17">
        <f>IF(B60&gt;0,IF(HOUR(B60)&lt;=HOUR("7:00"),IF(HOUR(C60)&lt;=HOUR("7:00"),HOUR(C60)-HOUR(B60),HOUR("7:00")-HOUR(B60))),0)+IF(C60&gt;0,IF(HOUR(C60)&gt;=HOUR("15:00"),IF(HOUR(B60)&gt;HOUR("15:00"),HOUR(C60)-HOUR(B60),HOUR(C60)-HOUR("15:00"))))</f>
        <v>0</v>
      </c>
    </row>
    <row r="61" spans="1:6" x14ac:dyDescent="0.25">
      <c r="A61" s="20" t="s">
        <v>34</v>
      </c>
      <c r="B61" s="26"/>
      <c r="C61" s="26"/>
      <c r="D61" s="23"/>
      <c r="E61" s="17">
        <f t="shared" ref="E61:E65" si="10">HOUR(C61)-HOUR(B61)</f>
        <v>0</v>
      </c>
      <c r="F61" s="17">
        <f>IF(B61&gt;0,IF(HOUR(B61)&lt;=HOUR("7:00"),IF(HOUR(C61)&lt;=HOUR("7:00"),HOUR(C61)-HOUR(B61),HOUR("7:00")-HOUR(B61))),0)+IF(C61&gt;0,IF(HOUR(C61)&gt;=HOUR("15:00"),IF(HOUR(B61)&gt;HOUR("15:00"),HOUR(C61)-HOUR(B61),HOUR(C61)-HOUR("15:00"))))</f>
        <v>0</v>
      </c>
    </row>
    <row r="62" spans="1:6" x14ac:dyDescent="0.25">
      <c r="A62" s="20" t="s">
        <v>35</v>
      </c>
      <c r="B62" s="26"/>
      <c r="C62" s="26"/>
      <c r="D62" s="22"/>
      <c r="E62" s="17">
        <f t="shared" si="10"/>
        <v>0</v>
      </c>
      <c r="F62" s="17">
        <f t="shared" ref="F62:F65" si="11">IF(B62&gt;0,IF(HOUR(B62)&lt;=HOUR("7:00"),IF(HOUR(C62)&lt;=HOUR("7:00"),HOUR(C62)-HOUR(B62),HOUR("7:00")-HOUR(B62))),0)+IF(C62&gt;0,IF(HOUR(C62)&gt;=HOUR("15:00"),IF(HOUR(B62)&gt;HOUR("15:00"),HOUR(C62)-HOUR(B62),HOUR(C62)-HOUR("15:00"))))</f>
        <v>0</v>
      </c>
    </row>
    <row r="63" spans="1:6" x14ac:dyDescent="0.25">
      <c r="A63" s="20" t="s">
        <v>36</v>
      </c>
      <c r="B63" s="26"/>
      <c r="C63" s="26"/>
      <c r="D63" s="23"/>
      <c r="E63" s="17">
        <f t="shared" si="10"/>
        <v>0</v>
      </c>
      <c r="F63" s="17">
        <f t="shared" si="11"/>
        <v>0</v>
      </c>
    </row>
    <row r="64" spans="1:6" x14ac:dyDescent="0.25">
      <c r="A64" s="20" t="s">
        <v>37</v>
      </c>
      <c r="B64" s="26"/>
      <c r="C64" s="26"/>
      <c r="D64" s="22"/>
      <c r="E64" s="17">
        <f t="shared" si="10"/>
        <v>0</v>
      </c>
      <c r="F64" s="17">
        <f t="shared" si="11"/>
        <v>0</v>
      </c>
    </row>
    <row r="65" spans="1:6" ht="15.75" thickBot="1" x14ac:dyDescent="0.3">
      <c r="A65" s="20" t="s">
        <v>38</v>
      </c>
      <c r="B65" s="27"/>
      <c r="C65" s="27"/>
      <c r="D65" s="24"/>
      <c r="E65" s="17">
        <f t="shared" si="10"/>
        <v>0</v>
      </c>
      <c r="F65" s="17">
        <f t="shared" si="11"/>
        <v>0</v>
      </c>
    </row>
    <row r="66" spans="1:6" x14ac:dyDescent="0.25">
      <c r="A66" s="25" t="s">
        <v>32</v>
      </c>
      <c r="C66" s="17">
        <f>((C60-B60)+(C61-B61)+(C62-B62)+(C63-B63)+(C64-B64)+(C65-B65))*24</f>
        <v>0</v>
      </c>
    </row>
    <row r="67" spans="1:6" x14ac:dyDescent="0.25">
      <c r="A67" s="33" t="s">
        <v>42</v>
      </c>
      <c r="C67" s="17">
        <f>SUM(F60:F65)</f>
        <v>0</v>
      </c>
    </row>
    <row r="68" spans="1:6" x14ac:dyDescent="0.25">
      <c r="A68" t="s">
        <v>20</v>
      </c>
    </row>
    <row r="69" spans="1:6" ht="15.75" thickBot="1" x14ac:dyDescent="0.3">
      <c r="B69" t="s">
        <v>3</v>
      </c>
    </row>
    <row r="70" spans="1:6" x14ac:dyDescent="0.25">
      <c r="A70" s="20"/>
      <c r="B70" s="21" t="s">
        <v>27</v>
      </c>
      <c r="C70" s="21" t="s">
        <v>28</v>
      </c>
      <c r="D70" s="21" t="s">
        <v>2</v>
      </c>
      <c r="E70" s="34" t="s">
        <v>43</v>
      </c>
      <c r="F70" s="34" t="s">
        <v>44</v>
      </c>
    </row>
    <row r="71" spans="1:6" x14ac:dyDescent="0.25">
      <c r="A71" s="20" t="s">
        <v>33</v>
      </c>
      <c r="B71" s="26"/>
      <c r="C71" s="26"/>
      <c r="D71" s="22"/>
      <c r="E71" s="17">
        <f>HOUR(C71)-HOUR(B71)</f>
        <v>0</v>
      </c>
      <c r="F71" s="17">
        <f>IF(B71&gt;0,IF(HOUR(B71)&lt;=HOUR("7:00"),IF(HOUR(C71)&lt;=HOUR("7:00"),HOUR(C71)-HOUR(B71),HOUR("7:00")-HOUR(B71))),0)+IF(C71&gt;0,IF(HOUR(C71)&gt;=HOUR("15:00"),IF(HOUR(B71)&gt;HOUR("15:00"),HOUR(C71)-HOUR(B71),HOUR(C71)-HOUR("15:00"))))</f>
        <v>0</v>
      </c>
    </row>
    <row r="72" spans="1:6" x14ac:dyDescent="0.25">
      <c r="A72" s="20" t="s">
        <v>34</v>
      </c>
      <c r="B72" s="26"/>
      <c r="C72" s="26"/>
      <c r="D72" s="23"/>
      <c r="E72" s="17">
        <f t="shared" ref="E72:E76" si="12">HOUR(C72)-HOUR(B72)</f>
        <v>0</v>
      </c>
      <c r="F72" s="17">
        <f>IF(B72&gt;0,IF(HOUR(B72)&lt;=HOUR("7:00"),IF(HOUR(C72)&lt;=HOUR("7:00"),HOUR(C72)-HOUR(B72),HOUR("7:00")-HOUR(B72))),0)+IF(C72&gt;0,IF(HOUR(C72)&gt;=HOUR("15:00"),IF(HOUR(B72)&gt;HOUR("15:00"),HOUR(C72)-HOUR(B72),HOUR(C72)-HOUR("15:00"))))</f>
        <v>0</v>
      </c>
    </row>
    <row r="73" spans="1:6" x14ac:dyDescent="0.25">
      <c r="A73" s="20" t="s">
        <v>35</v>
      </c>
      <c r="B73" s="26"/>
      <c r="C73" s="26"/>
      <c r="D73" s="22"/>
      <c r="E73" s="17">
        <f t="shared" si="12"/>
        <v>0</v>
      </c>
      <c r="F73" s="17">
        <f t="shared" ref="F73:F76" si="13">IF(B73&gt;0,IF(HOUR(B73)&lt;=HOUR("7:00"),IF(HOUR(C73)&lt;=HOUR("7:00"),HOUR(C73)-HOUR(B73),HOUR("7:00")-HOUR(B73))),0)+IF(C73&gt;0,IF(HOUR(C73)&gt;=HOUR("15:00"),IF(HOUR(B73)&gt;HOUR("15:00"),HOUR(C73)-HOUR(B73),HOUR(C73)-HOUR("15:00"))))</f>
        <v>0</v>
      </c>
    </row>
    <row r="74" spans="1:6" x14ac:dyDescent="0.25">
      <c r="A74" s="20" t="s">
        <v>36</v>
      </c>
      <c r="B74" s="26"/>
      <c r="C74" s="26"/>
      <c r="D74" s="23"/>
      <c r="E74" s="17">
        <f t="shared" si="12"/>
        <v>0</v>
      </c>
      <c r="F74" s="17">
        <f t="shared" si="13"/>
        <v>0</v>
      </c>
    </row>
    <row r="75" spans="1:6" x14ac:dyDescent="0.25">
      <c r="A75" s="20" t="s">
        <v>37</v>
      </c>
      <c r="B75" s="26"/>
      <c r="C75" s="26"/>
      <c r="D75" s="22"/>
      <c r="E75" s="17">
        <f t="shared" si="12"/>
        <v>0</v>
      </c>
      <c r="F75" s="17">
        <f t="shared" si="13"/>
        <v>0</v>
      </c>
    </row>
    <row r="76" spans="1:6" ht="15.75" thickBot="1" x14ac:dyDescent="0.3">
      <c r="A76" s="20" t="s">
        <v>38</v>
      </c>
      <c r="B76" s="27"/>
      <c r="C76" s="27"/>
      <c r="D76" s="24"/>
      <c r="E76" s="17">
        <f t="shared" si="12"/>
        <v>0</v>
      </c>
      <c r="F76" s="17">
        <f t="shared" si="13"/>
        <v>0</v>
      </c>
    </row>
    <row r="77" spans="1:6" x14ac:dyDescent="0.25">
      <c r="A77" s="25" t="s">
        <v>32</v>
      </c>
      <c r="C77" s="17">
        <f>((C71-B71)+(C72-B72)+(C73-B73)+(C74-B74)+(C75-B75)+(C76-B76))*24</f>
        <v>0</v>
      </c>
    </row>
    <row r="78" spans="1:6" x14ac:dyDescent="0.25">
      <c r="A78" s="33" t="s">
        <v>42</v>
      </c>
      <c r="C78" s="17">
        <f>SUM(F71:F76)</f>
        <v>0</v>
      </c>
    </row>
  </sheetData>
  <phoneticPr fontId="3" type="noConversion"/>
  <pageMargins left="0.7" right="0.7" top="0.75" bottom="0.75" header="0.3" footer="0.3"/>
  <pageSetup paperSize="9" orientation="portrait" r:id="rId1"/>
  <ignoredErrors>
    <ignoredError sqref="F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1E1E9-F607-43C3-9DBE-47F96061D82E}">
  <dimension ref="A1:T77"/>
  <sheetViews>
    <sheetView zoomScaleNormal="100" workbookViewId="0">
      <selection activeCell="H4" sqref="H4:I4"/>
    </sheetView>
  </sheetViews>
  <sheetFormatPr defaultRowHeight="15" x14ac:dyDescent="0.25"/>
  <cols>
    <col min="1" max="1" width="9.42578125" customWidth="1"/>
    <col min="2" max="2" width="13.42578125" customWidth="1"/>
    <col min="3" max="3" width="14" customWidth="1"/>
    <col min="4" max="4" width="33.5703125" customWidth="1"/>
    <col min="5" max="6" width="9.42578125" customWidth="1"/>
    <col min="7" max="9" width="14" customWidth="1"/>
    <col min="10" max="10" width="33.5703125" customWidth="1"/>
    <col min="12" max="20" width="14" customWidth="1"/>
  </cols>
  <sheetData>
    <row r="1" spans="1:20" x14ac:dyDescent="0.25">
      <c r="A1" t="s">
        <v>14</v>
      </c>
    </row>
    <row r="2" spans="1:20" ht="15.75" thickBot="1" x14ac:dyDescent="0.3">
      <c r="B2" t="s">
        <v>39</v>
      </c>
      <c r="H2" t="s">
        <v>41</v>
      </c>
    </row>
    <row r="3" spans="1:20" x14ac:dyDescent="0.25">
      <c r="A3" s="20"/>
      <c r="B3" s="21" t="s">
        <v>27</v>
      </c>
      <c r="C3" s="21" t="s">
        <v>28</v>
      </c>
      <c r="D3" s="21" t="s">
        <v>2</v>
      </c>
      <c r="G3" s="20"/>
      <c r="H3" s="21" t="s">
        <v>27</v>
      </c>
      <c r="I3" s="21" t="s">
        <v>28</v>
      </c>
      <c r="J3" s="21" t="s">
        <v>2</v>
      </c>
    </row>
    <row r="4" spans="1:20" x14ac:dyDescent="0.25">
      <c r="A4" s="20" t="s">
        <v>21</v>
      </c>
      <c r="B4" s="26"/>
      <c r="C4" s="26"/>
      <c r="D4" s="22"/>
      <c r="G4" s="20" t="s">
        <v>21</v>
      </c>
      <c r="H4" s="26"/>
      <c r="I4" s="26"/>
      <c r="J4" s="22"/>
    </row>
    <row r="5" spans="1:20" x14ac:dyDescent="0.25">
      <c r="A5" s="20" t="s">
        <v>22</v>
      </c>
      <c r="B5" s="26"/>
      <c r="C5" s="26"/>
      <c r="D5" s="23"/>
      <c r="G5" s="20" t="s">
        <v>22</v>
      </c>
      <c r="H5" s="26"/>
      <c r="I5" s="26"/>
      <c r="J5" s="23"/>
    </row>
    <row r="6" spans="1:20" x14ac:dyDescent="0.25">
      <c r="A6" s="20" t="s">
        <v>23</v>
      </c>
      <c r="B6" s="26"/>
      <c r="C6" s="26"/>
      <c r="D6" s="22"/>
      <c r="G6" s="20" t="s">
        <v>23</v>
      </c>
      <c r="H6" s="26"/>
      <c r="I6" s="26"/>
      <c r="J6" s="22"/>
    </row>
    <row r="7" spans="1:20" x14ac:dyDescent="0.25">
      <c r="A7" s="20" t="s">
        <v>24</v>
      </c>
      <c r="B7" s="26"/>
      <c r="C7" s="26"/>
      <c r="D7" s="23"/>
      <c r="G7" s="20" t="s">
        <v>24</v>
      </c>
      <c r="H7" s="26"/>
      <c r="I7" s="26"/>
      <c r="J7" s="23"/>
    </row>
    <row r="8" spans="1:20" x14ac:dyDescent="0.25">
      <c r="A8" s="20" t="s">
        <v>25</v>
      </c>
      <c r="B8" s="26"/>
      <c r="C8" s="26"/>
      <c r="D8" s="22"/>
      <c r="G8" s="20" t="s">
        <v>25</v>
      </c>
      <c r="H8" s="26"/>
      <c r="I8" s="26"/>
      <c r="J8" s="22"/>
    </row>
    <row r="9" spans="1:20" ht="15.75" thickBot="1" x14ac:dyDescent="0.3">
      <c r="A9" s="20" t="s">
        <v>26</v>
      </c>
      <c r="B9" s="27"/>
      <c r="C9" s="27"/>
      <c r="D9" s="24"/>
      <c r="G9" s="20" t="s">
        <v>26</v>
      </c>
      <c r="H9" s="27"/>
      <c r="I9" s="27"/>
      <c r="J9" s="24"/>
    </row>
    <row r="10" spans="1:20" x14ac:dyDescent="0.25">
      <c r="A10" s="25" t="s">
        <v>32</v>
      </c>
      <c r="C10" s="17">
        <f>((C4-B4)+(C5-B5)+(C6-B6)+(C7-B7)+(C8-B8)+(C9-B9))*24</f>
        <v>0</v>
      </c>
      <c r="G10" s="25" t="s">
        <v>32</v>
      </c>
      <c r="I10" s="17">
        <f>((I4-H4)+(I5-H5)+(I6-H6)+(I7-H7)+(I8-H8)+(I9-H9))*24</f>
        <v>0</v>
      </c>
      <c r="M10" s="29"/>
      <c r="N10" s="29"/>
      <c r="O10" s="17"/>
      <c r="R10" s="29"/>
      <c r="S10" s="29"/>
      <c r="T10" s="17"/>
    </row>
    <row r="11" spans="1:20" x14ac:dyDescent="0.25">
      <c r="A11" s="25"/>
      <c r="C11" s="17"/>
      <c r="D11" s="17"/>
      <c r="H11" s="17"/>
      <c r="I11" s="17"/>
      <c r="J11" s="17"/>
      <c r="M11" s="29"/>
      <c r="N11" s="29"/>
      <c r="R11" s="29"/>
      <c r="S11" s="29"/>
    </row>
    <row r="12" spans="1:20" x14ac:dyDescent="0.25">
      <c r="A12" t="s">
        <v>29</v>
      </c>
      <c r="G12" t="s">
        <v>29</v>
      </c>
      <c r="M12" s="29"/>
      <c r="N12" s="29"/>
      <c r="O12" s="17"/>
      <c r="R12" s="29"/>
      <c r="S12" s="29"/>
      <c r="T12" s="17"/>
    </row>
    <row r="13" spans="1:20" ht="15.75" thickBot="1" x14ac:dyDescent="0.3">
      <c r="B13" t="s">
        <v>13</v>
      </c>
      <c r="H13" t="s">
        <v>13</v>
      </c>
      <c r="M13" s="29"/>
      <c r="N13" s="29"/>
      <c r="R13" s="29"/>
      <c r="S13" s="29"/>
    </row>
    <row r="14" spans="1:20" x14ac:dyDescent="0.25">
      <c r="A14" s="20"/>
      <c r="B14" s="21" t="s">
        <v>27</v>
      </c>
      <c r="C14" s="21" t="s">
        <v>28</v>
      </c>
      <c r="D14" s="21" t="s">
        <v>2</v>
      </c>
      <c r="G14" s="20"/>
      <c r="H14" s="21" t="s">
        <v>27</v>
      </c>
      <c r="I14" s="21" t="s">
        <v>28</v>
      </c>
      <c r="J14" s="21" t="s">
        <v>2</v>
      </c>
      <c r="M14" s="29"/>
      <c r="N14" s="29"/>
      <c r="O14" s="17"/>
      <c r="R14" s="29"/>
      <c r="S14" s="29"/>
      <c r="T14" s="17"/>
    </row>
    <row r="15" spans="1:20" x14ac:dyDescent="0.25">
      <c r="A15" s="20" t="s">
        <v>21</v>
      </c>
      <c r="B15" s="26"/>
      <c r="C15" s="26"/>
      <c r="D15" s="22"/>
      <c r="G15" s="20" t="s">
        <v>21</v>
      </c>
      <c r="H15" s="26"/>
      <c r="I15" s="26"/>
      <c r="J15" s="22"/>
      <c r="M15" s="29"/>
      <c r="N15" s="29"/>
      <c r="R15" s="29"/>
      <c r="S15" s="29"/>
    </row>
    <row r="16" spans="1:20" x14ac:dyDescent="0.25">
      <c r="A16" s="20" t="s">
        <v>22</v>
      </c>
      <c r="B16" s="26"/>
      <c r="C16" s="26"/>
      <c r="D16" s="23"/>
      <c r="G16" s="20" t="s">
        <v>22</v>
      </c>
      <c r="H16" s="26"/>
      <c r="I16" s="26"/>
      <c r="J16" s="23"/>
      <c r="N16" s="17"/>
      <c r="S16" s="17"/>
    </row>
    <row r="17" spans="1:10" x14ac:dyDescent="0.25">
      <c r="A17" s="20" t="s">
        <v>23</v>
      </c>
      <c r="B17" s="26"/>
      <c r="C17" s="26"/>
      <c r="D17" s="22"/>
      <c r="G17" s="20" t="s">
        <v>23</v>
      </c>
      <c r="H17" s="26"/>
      <c r="I17" s="26"/>
      <c r="J17" s="22"/>
    </row>
    <row r="18" spans="1:10" x14ac:dyDescent="0.25">
      <c r="A18" s="20" t="s">
        <v>24</v>
      </c>
      <c r="B18" s="26"/>
      <c r="C18" s="26"/>
      <c r="D18" s="23"/>
      <c r="G18" s="20" t="s">
        <v>24</v>
      </c>
      <c r="H18" s="26"/>
      <c r="I18" s="26"/>
      <c r="J18" s="23"/>
    </row>
    <row r="19" spans="1:10" x14ac:dyDescent="0.25">
      <c r="A19" s="20" t="s">
        <v>25</v>
      </c>
      <c r="B19" s="26"/>
      <c r="C19" s="26"/>
      <c r="D19" s="22"/>
      <c r="G19" s="20" t="s">
        <v>25</v>
      </c>
      <c r="H19" s="26"/>
      <c r="I19" s="26"/>
      <c r="J19" s="22"/>
    </row>
    <row r="20" spans="1:10" ht="15.75" thickBot="1" x14ac:dyDescent="0.3">
      <c r="A20" s="20" t="s">
        <v>26</v>
      </c>
      <c r="B20" s="27"/>
      <c r="C20" s="27"/>
      <c r="D20" s="24"/>
      <c r="G20" s="20" t="s">
        <v>26</v>
      </c>
      <c r="H20" s="27"/>
      <c r="I20" s="27"/>
      <c r="J20" s="24"/>
    </row>
    <row r="21" spans="1:10" x14ac:dyDescent="0.25">
      <c r="A21" s="25" t="s">
        <v>32</v>
      </c>
      <c r="C21" s="17">
        <f>((C15-B15)+(C16-B16)+(C17-B17)+(C18-B18)+(C19-B19)+(C20-B20))*24</f>
        <v>0</v>
      </c>
      <c r="G21" s="25" t="s">
        <v>32</v>
      </c>
      <c r="I21" s="17">
        <f>((I15-H15)+(I16-H16)+(I17-H17)+(I18-H18)+(I19-H19)+(I20-H20))*24</f>
        <v>0</v>
      </c>
    </row>
    <row r="22" spans="1:10" x14ac:dyDescent="0.25">
      <c r="A22" s="25"/>
      <c r="C22" s="17"/>
    </row>
    <row r="23" spans="1:10" x14ac:dyDescent="0.25">
      <c r="A23" t="s">
        <v>16</v>
      </c>
      <c r="G23" t="s">
        <v>16</v>
      </c>
    </row>
    <row r="24" spans="1:10" ht="15.75" thickBot="1" x14ac:dyDescent="0.3">
      <c r="B24" t="s">
        <v>13</v>
      </c>
      <c r="H24" t="s">
        <v>13</v>
      </c>
    </row>
    <row r="25" spans="1:10" x14ac:dyDescent="0.25">
      <c r="A25" s="20"/>
      <c r="B25" s="21" t="s">
        <v>27</v>
      </c>
      <c r="C25" s="21" t="s">
        <v>28</v>
      </c>
      <c r="D25" s="21" t="s">
        <v>2</v>
      </c>
      <c r="G25" s="20"/>
      <c r="H25" s="21" t="s">
        <v>27</v>
      </c>
      <c r="I25" s="21" t="s">
        <v>28</v>
      </c>
      <c r="J25" s="21" t="s">
        <v>2</v>
      </c>
    </row>
    <row r="26" spans="1:10" x14ac:dyDescent="0.25">
      <c r="A26" s="20" t="s">
        <v>21</v>
      </c>
      <c r="B26" s="26"/>
      <c r="C26" s="26"/>
      <c r="D26" s="22"/>
      <c r="G26" s="20" t="s">
        <v>21</v>
      </c>
      <c r="H26" s="26"/>
      <c r="I26" s="26"/>
      <c r="J26" s="22"/>
    </row>
    <row r="27" spans="1:10" x14ac:dyDescent="0.25">
      <c r="A27" s="20" t="s">
        <v>22</v>
      </c>
      <c r="B27" s="26"/>
      <c r="C27" s="26"/>
      <c r="D27" s="23"/>
      <c r="G27" s="20" t="s">
        <v>22</v>
      </c>
      <c r="H27" s="26"/>
      <c r="I27" s="26"/>
      <c r="J27" s="23"/>
    </row>
    <row r="28" spans="1:10" x14ac:dyDescent="0.25">
      <c r="A28" s="20" t="s">
        <v>23</v>
      </c>
      <c r="B28" s="26"/>
      <c r="C28" s="26"/>
      <c r="D28" s="22"/>
      <c r="G28" s="20" t="s">
        <v>23</v>
      </c>
      <c r="H28" s="26"/>
      <c r="I28" s="26"/>
      <c r="J28" s="22"/>
    </row>
    <row r="29" spans="1:10" x14ac:dyDescent="0.25">
      <c r="A29" s="20" t="s">
        <v>24</v>
      </c>
      <c r="B29" s="26"/>
      <c r="C29" s="26"/>
      <c r="D29" s="23"/>
      <c r="G29" s="20" t="s">
        <v>24</v>
      </c>
      <c r="H29" s="26"/>
      <c r="I29" s="26"/>
      <c r="J29" s="23"/>
    </row>
    <row r="30" spans="1:10" x14ac:dyDescent="0.25">
      <c r="A30" s="20" t="s">
        <v>25</v>
      </c>
      <c r="B30" s="26"/>
      <c r="C30" s="26"/>
      <c r="D30" s="22"/>
      <c r="G30" s="20" t="s">
        <v>25</v>
      </c>
      <c r="H30" s="26"/>
      <c r="I30" s="26"/>
      <c r="J30" s="22"/>
    </row>
    <row r="31" spans="1:10" ht="15.75" thickBot="1" x14ac:dyDescent="0.3">
      <c r="A31" s="20" t="s">
        <v>26</v>
      </c>
      <c r="B31" s="27"/>
      <c r="C31" s="27"/>
      <c r="D31" s="24"/>
      <c r="G31" s="20" t="s">
        <v>26</v>
      </c>
      <c r="H31" s="27"/>
      <c r="I31" s="27"/>
      <c r="J31" s="24"/>
    </row>
    <row r="32" spans="1:10" x14ac:dyDescent="0.25">
      <c r="A32" s="25" t="s">
        <v>32</v>
      </c>
      <c r="C32" s="17">
        <f>((C26-B26)+(C27-B27)+(C28-B28)+(C29-B29)+(C30-B30)+(C31-B31))*24</f>
        <v>0</v>
      </c>
      <c r="G32" s="25" t="s">
        <v>32</v>
      </c>
      <c r="I32" s="17">
        <f>((I26-H26)+(I27-H27)+(I28-H28)+(I29-H29)+(I30-H30)+(I31-H31))*24</f>
        <v>0</v>
      </c>
    </row>
    <row r="33" spans="1:10" x14ac:dyDescent="0.25">
      <c r="A33" s="25"/>
      <c r="C33" s="17"/>
      <c r="G33" s="17"/>
      <c r="H33" s="17"/>
    </row>
    <row r="34" spans="1:10" x14ac:dyDescent="0.25">
      <c r="A34" t="s">
        <v>18</v>
      </c>
      <c r="G34" t="s">
        <v>18</v>
      </c>
    </row>
    <row r="35" spans="1:10" ht="15.75" thickBot="1" x14ac:dyDescent="0.3">
      <c r="B35" t="s">
        <v>13</v>
      </c>
      <c r="H35" t="s">
        <v>13</v>
      </c>
    </row>
    <row r="36" spans="1:10" x14ac:dyDescent="0.25">
      <c r="A36" s="20"/>
      <c r="B36" s="21" t="s">
        <v>27</v>
      </c>
      <c r="C36" s="21" t="s">
        <v>28</v>
      </c>
      <c r="D36" s="21" t="s">
        <v>2</v>
      </c>
      <c r="G36" s="20"/>
      <c r="H36" s="21" t="s">
        <v>27</v>
      </c>
      <c r="I36" s="21" t="s">
        <v>28</v>
      </c>
      <c r="J36" s="21" t="s">
        <v>2</v>
      </c>
    </row>
    <row r="37" spans="1:10" x14ac:dyDescent="0.25">
      <c r="A37" s="20" t="s">
        <v>21</v>
      </c>
      <c r="B37" s="26"/>
      <c r="C37" s="26"/>
      <c r="D37" s="22"/>
      <c r="G37" s="20" t="s">
        <v>21</v>
      </c>
      <c r="H37" s="26"/>
      <c r="I37" s="26"/>
      <c r="J37" s="22"/>
    </row>
    <row r="38" spans="1:10" x14ac:dyDescent="0.25">
      <c r="A38" s="20" t="s">
        <v>22</v>
      </c>
      <c r="B38" s="26"/>
      <c r="C38" s="26"/>
      <c r="D38" s="23"/>
      <c r="G38" s="20" t="s">
        <v>22</v>
      </c>
      <c r="H38" s="26"/>
      <c r="I38" s="26"/>
      <c r="J38" s="23"/>
    </row>
    <row r="39" spans="1:10" x14ac:dyDescent="0.25">
      <c r="A39" s="20" t="s">
        <v>23</v>
      </c>
      <c r="B39" s="26"/>
      <c r="C39" s="26"/>
      <c r="D39" s="22"/>
      <c r="G39" s="20" t="s">
        <v>23</v>
      </c>
      <c r="H39" s="26"/>
      <c r="I39" s="26"/>
      <c r="J39" s="22"/>
    </row>
    <row r="40" spans="1:10" x14ac:dyDescent="0.25">
      <c r="A40" s="20" t="s">
        <v>24</v>
      </c>
      <c r="B40" s="26"/>
      <c r="C40" s="26"/>
      <c r="D40" s="23"/>
      <c r="G40" s="20" t="s">
        <v>24</v>
      </c>
      <c r="H40" s="26"/>
      <c r="I40" s="26"/>
      <c r="J40" s="23"/>
    </row>
    <row r="41" spans="1:10" x14ac:dyDescent="0.25">
      <c r="A41" s="20" t="s">
        <v>25</v>
      </c>
      <c r="B41" s="26"/>
      <c r="C41" s="26"/>
      <c r="D41" s="22"/>
      <c r="G41" s="20" t="s">
        <v>25</v>
      </c>
      <c r="H41" s="26"/>
      <c r="I41" s="26"/>
      <c r="J41" s="22"/>
    </row>
    <row r="42" spans="1:10" ht="15.75" thickBot="1" x14ac:dyDescent="0.3">
      <c r="A42" s="20" t="s">
        <v>26</v>
      </c>
      <c r="B42" s="27"/>
      <c r="C42" s="27"/>
      <c r="D42" s="24"/>
      <c r="G42" s="20" t="s">
        <v>26</v>
      </c>
      <c r="H42" s="27"/>
      <c r="I42" s="27"/>
      <c r="J42" s="24"/>
    </row>
    <row r="43" spans="1:10" x14ac:dyDescent="0.25">
      <c r="A43" s="25" t="s">
        <v>32</v>
      </c>
      <c r="C43" s="17">
        <f>((C37-B37)+(C38-B38)+(C39-B39)+(C40-B40)+(C41-B41)+(C42-B42))*24</f>
        <v>0</v>
      </c>
      <c r="G43" s="25" t="s">
        <v>32</v>
      </c>
      <c r="I43" s="17">
        <f>((I37-H37)+(I38-H38)+(I39-H39)+(I40-H40)+(I41-H41)+(I42-H42))*24</f>
        <v>0</v>
      </c>
    </row>
    <row r="44" spans="1:10" x14ac:dyDescent="0.25">
      <c r="A44" s="25" t="s">
        <v>40</v>
      </c>
      <c r="C44" s="17"/>
    </row>
    <row r="45" spans="1:10" x14ac:dyDescent="0.25">
      <c r="A45" t="s">
        <v>17</v>
      </c>
      <c r="G45" t="s">
        <v>17</v>
      </c>
    </row>
    <row r="46" spans="1:10" ht="15.75" thickBot="1" x14ac:dyDescent="0.3">
      <c r="B46" t="s">
        <v>13</v>
      </c>
      <c r="H46" t="s">
        <v>13</v>
      </c>
    </row>
    <row r="47" spans="1:10" x14ac:dyDescent="0.25">
      <c r="A47" s="20"/>
      <c r="B47" s="21" t="s">
        <v>27</v>
      </c>
      <c r="C47" s="21" t="s">
        <v>28</v>
      </c>
      <c r="D47" s="21" t="s">
        <v>2</v>
      </c>
      <c r="G47" s="20"/>
      <c r="H47" s="21" t="s">
        <v>27</v>
      </c>
      <c r="I47" s="21" t="s">
        <v>28</v>
      </c>
      <c r="J47" s="21" t="s">
        <v>2</v>
      </c>
    </row>
    <row r="48" spans="1:10" x14ac:dyDescent="0.25">
      <c r="A48" s="20" t="s">
        <v>21</v>
      </c>
      <c r="B48" s="26"/>
      <c r="C48" s="26"/>
      <c r="D48" s="22"/>
      <c r="G48" s="20" t="s">
        <v>21</v>
      </c>
      <c r="H48" s="26"/>
      <c r="I48" s="26"/>
      <c r="J48" s="22"/>
    </row>
    <row r="49" spans="1:10" x14ac:dyDescent="0.25">
      <c r="A49" s="20" t="s">
        <v>22</v>
      </c>
      <c r="B49" s="26"/>
      <c r="C49" s="26"/>
      <c r="D49" s="23"/>
      <c r="G49" s="20" t="s">
        <v>22</v>
      </c>
      <c r="H49" s="26"/>
      <c r="I49" s="26"/>
      <c r="J49" s="23"/>
    </row>
    <row r="50" spans="1:10" x14ac:dyDescent="0.25">
      <c r="A50" s="20" t="s">
        <v>23</v>
      </c>
      <c r="B50" s="26"/>
      <c r="C50" s="26"/>
      <c r="D50" s="22"/>
      <c r="G50" s="20" t="s">
        <v>23</v>
      </c>
      <c r="H50" s="26"/>
      <c r="I50" s="26"/>
      <c r="J50" s="22"/>
    </row>
    <row r="51" spans="1:10" x14ac:dyDescent="0.25">
      <c r="A51" s="20" t="s">
        <v>24</v>
      </c>
      <c r="B51" s="26"/>
      <c r="C51" s="26"/>
      <c r="D51" s="23"/>
      <c r="G51" s="20" t="s">
        <v>24</v>
      </c>
      <c r="H51" s="26"/>
      <c r="I51" s="26"/>
      <c r="J51" s="23"/>
    </row>
    <row r="52" spans="1:10" x14ac:dyDescent="0.25">
      <c r="A52" s="20" t="s">
        <v>25</v>
      </c>
      <c r="B52" s="26"/>
      <c r="C52" s="26"/>
      <c r="D52" s="22"/>
      <c r="G52" s="20" t="s">
        <v>25</v>
      </c>
      <c r="H52" s="26"/>
      <c r="I52" s="26"/>
      <c r="J52" s="22"/>
    </row>
    <row r="53" spans="1:10" ht="15.75" thickBot="1" x14ac:dyDescent="0.3">
      <c r="A53" s="20" t="s">
        <v>26</v>
      </c>
      <c r="B53" s="27"/>
      <c r="C53" s="27"/>
      <c r="D53" s="24"/>
      <c r="G53" s="20" t="s">
        <v>26</v>
      </c>
      <c r="H53" s="27"/>
      <c r="I53" s="27"/>
      <c r="J53" s="24"/>
    </row>
    <row r="54" spans="1:10" x14ac:dyDescent="0.25">
      <c r="A54" s="25" t="s">
        <v>32</v>
      </c>
      <c r="C54" s="17">
        <f>((C48-B48)+(C49-B49)+(C50-B50)+(C51-B51)+(C52-B52)+(C53-B53))*24</f>
        <v>0</v>
      </c>
      <c r="G54" s="25" t="s">
        <v>32</v>
      </c>
      <c r="I54" s="17">
        <f>((I48-H48)+(I49-H49)+(I50-H50)+(I51-H51)+(I52-H52)+(I53-H53))*24</f>
        <v>0</v>
      </c>
    </row>
    <row r="55" spans="1:10" x14ac:dyDescent="0.25">
      <c r="A55" s="25" t="s">
        <v>40</v>
      </c>
      <c r="C55" s="17"/>
    </row>
    <row r="56" spans="1:10" x14ac:dyDescent="0.25">
      <c r="A56" t="s">
        <v>19</v>
      </c>
      <c r="G56" t="s">
        <v>19</v>
      </c>
    </row>
    <row r="57" spans="1:10" ht="15.75" thickBot="1" x14ac:dyDescent="0.3">
      <c r="B57" t="s">
        <v>13</v>
      </c>
      <c r="H57" t="s">
        <v>13</v>
      </c>
    </row>
    <row r="58" spans="1:10" x14ac:dyDescent="0.25">
      <c r="A58" s="20"/>
      <c r="B58" s="21" t="s">
        <v>27</v>
      </c>
      <c r="C58" s="21" t="s">
        <v>28</v>
      </c>
      <c r="D58" s="21" t="s">
        <v>2</v>
      </c>
      <c r="G58" s="20"/>
      <c r="H58" s="21" t="s">
        <v>27</v>
      </c>
      <c r="I58" s="21" t="s">
        <v>28</v>
      </c>
      <c r="J58" s="21" t="s">
        <v>2</v>
      </c>
    </row>
    <row r="59" spans="1:10" x14ac:dyDescent="0.25">
      <c r="A59" s="20" t="s">
        <v>21</v>
      </c>
      <c r="B59" s="26"/>
      <c r="C59" s="26"/>
      <c r="D59" s="22"/>
      <c r="G59" s="20" t="s">
        <v>21</v>
      </c>
      <c r="H59" s="26"/>
      <c r="I59" s="26"/>
      <c r="J59" s="22"/>
    </row>
    <row r="60" spans="1:10" x14ac:dyDescent="0.25">
      <c r="A60" s="20" t="s">
        <v>22</v>
      </c>
      <c r="B60" s="26"/>
      <c r="C60" s="26"/>
      <c r="D60" s="23"/>
      <c r="G60" s="20" t="s">
        <v>22</v>
      </c>
      <c r="H60" s="26"/>
      <c r="I60" s="26"/>
      <c r="J60" s="23"/>
    </row>
    <row r="61" spans="1:10" x14ac:dyDescent="0.25">
      <c r="A61" s="20" t="s">
        <v>23</v>
      </c>
      <c r="B61" s="26"/>
      <c r="C61" s="26"/>
      <c r="D61" s="22"/>
      <c r="G61" s="20" t="s">
        <v>23</v>
      </c>
      <c r="H61" s="26"/>
      <c r="I61" s="26"/>
      <c r="J61" s="22"/>
    </row>
    <row r="62" spans="1:10" x14ac:dyDescent="0.25">
      <c r="A62" s="20" t="s">
        <v>24</v>
      </c>
      <c r="B62" s="26"/>
      <c r="C62" s="26"/>
      <c r="D62" s="23"/>
      <c r="G62" s="20" t="s">
        <v>24</v>
      </c>
      <c r="H62" s="26"/>
      <c r="I62" s="26"/>
      <c r="J62" s="23"/>
    </row>
    <row r="63" spans="1:10" x14ac:dyDescent="0.25">
      <c r="A63" s="20" t="s">
        <v>25</v>
      </c>
      <c r="B63" s="26"/>
      <c r="C63" s="26"/>
      <c r="D63" s="22"/>
      <c r="G63" s="20" t="s">
        <v>25</v>
      </c>
      <c r="H63" s="26"/>
      <c r="I63" s="26"/>
      <c r="J63" s="22"/>
    </row>
    <row r="64" spans="1:10" ht="15.75" thickBot="1" x14ac:dyDescent="0.3">
      <c r="A64" s="20" t="s">
        <v>26</v>
      </c>
      <c r="B64" s="27"/>
      <c r="C64" s="27"/>
      <c r="D64" s="24"/>
      <c r="G64" s="20" t="s">
        <v>26</v>
      </c>
      <c r="H64" s="27"/>
      <c r="I64" s="27"/>
      <c r="J64" s="24"/>
    </row>
    <row r="65" spans="1:10" x14ac:dyDescent="0.25">
      <c r="A65" s="25" t="s">
        <v>32</v>
      </c>
      <c r="C65" s="17">
        <f>((C59-B59)+(C60-B60)+(C61-B61)+(C62-B62)+(C63-B63)+(C64-B64))*24</f>
        <v>0</v>
      </c>
      <c r="G65" s="25" t="s">
        <v>32</v>
      </c>
      <c r="I65" s="17">
        <f>((I59-H59)+(I60-H60)+(I61-H61)+(I62-H62)+(I63-H63)+(I64-H64))*24</f>
        <v>0</v>
      </c>
    </row>
    <row r="66" spans="1:10" x14ac:dyDescent="0.25">
      <c r="A66" s="25"/>
      <c r="C66" s="17"/>
    </row>
    <row r="67" spans="1:10" x14ac:dyDescent="0.25">
      <c r="A67" t="s">
        <v>20</v>
      </c>
      <c r="G67" t="s">
        <v>20</v>
      </c>
    </row>
    <row r="68" spans="1:10" ht="15.75" thickBot="1" x14ac:dyDescent="0.3">
      <c r="B68" t="s">
        <v>13</v>
      </c>
      <c r="H68" t="s">
        <v>13</v>
      </c>
    </row>
    <row r="69" spans="1:10" x14ac:dyDescent="0.25">
      <c r="A69" s="20"/>
      <c r="B69" s="21" t="s">
        <v>27</v>
      </c>
      <c r="C69" s="21" t="s">
        <v>28</v>
      </c>
      <c r="D69" s="21" t="s">
        <v>2</v>
      </c>
      <c r="G69" s="20"/>
      <c r="H69" s="21" t="s">
        <v>27</v>
      </c>
      <c r="I69" s="21" t="s">
        <v>28</v>
      </c>
      <c r="J69" s="21" t="s">
        <v>2</v>
      </c>
    </row>
    <row r="70" spans="1:10" x14ac:dyDescent="0.25">
      <c r="A70" s="20" t="s">
        <v>21</v>
      </c>
      <c r="B70" s="26"/>
      <c r="C70" s="26"/>
      <c r="D70" s="22"/>
      <c r="G70" s="20" t="s">
        <v>21</v>
      </c>
      <c r="H70" s="26"/>
      <c r="I70" s="26"/>
      <c r="J70" s="22"/>
    </row>
    <row r="71" spans="1:10" x14ac:dyDescent="0.25">
      <c r="A71" s="20" t="s">
        <v>22</v>
      </c>
      <c r="B71" s="26"/>
      <c r="C71" s="26"/>
      <c r="D71" s="23"/>
      <c r="G71" s="20" t="s">
        <v>22</v>
      </c>
      <c r="H71" s="26"/>
      <c r="I71" s="26"/>
      <c r="J71" s="23"/>
    </row>
    <row r="72" spans="1:10" x14ac:dyDescent="0.25">
      <c r="A72" s="20" t="s">
        <v>23</v>
      </c>
      <c r="B72" s="26"/>
      <c r="C72" s="26"/>
      <c r="D72" s="22"/>
      <c r="G72" s="20" t="s">
        <v>23</v>
      </c>
      <c r="H72" s="26"/>
      <c r="I72" s="26"/>
      <c r="J72" s="22"/>
    </row>
    <row r="73" spans="1:10" x14ac:dyDescent="0.25">
      <c r="A73" s="20" t="s">
        <v>24</v>
      </c>
      <c r="B73" s="26"/>
      <c r="C73" s="26"/>
      <c r="D73" s="23"/>
      <c r="G73" s="20" t="s">
        <v>24</v>
      </c>
      <c r="H73" s="26"/>
      <c r="I73" s="26"/>
      <c r="J73" s="23"/>
    </row>
    <row r="74" spans="1:10" x14ac:dyDescent="0.25">
      <c r="A74" s="20" t="s">
        <v>25</v>
      </c>
      <c r="B74" s="26"/>
      <c r="C74" s="26"/>
      <c r="D74" s="22"/>
      <c r="G74" s="20" t="s">
        <v>25</v>
      </c>
      <c r="H74" s="26"/>
      <c r="I74" s="26"/>
      <c r="J74" s="22"/>
    </row>
    <row r="75" spans="1:10" ht="15.75" thickBot="1" x14ac:dyDescent="0.3">
      <c r="A75" s="20" t="s">
        <v>26</v>
      </c>
      <c r="B75" s="27"/>
      <c r="C75" s="27"/>
      <c r="D75" s="24"/>
      <c r="G75" s="20" t="s">
        <v>26</v>
      </c>
      <c r="H75" s="27"/>
      <c r="I75" s="27"/>
      <c r="J75" s="24"/>
    </row>
    <row r="76" spans="1:10" x14ac:dyDescent="0.25">
      <c r="A76" s="25" t="s">
        <v>32</v>
      </c>
      <c r="C76" s="17">
        <f>((C70-B70)+(C71-B71)+(C72-B72)+(C73-B73)+(C74-B74)+(C75-B75))*24</f>
        <v>0</v>
      </c>
      <c r="G76" s="25" t="s">
        <v>32</v>
      </c>
      <c r="I76" s="17">
        <f>((I70-H70)+(I71-H71)+(I72-H72)+(I73-H73)+(I74-H74)+(I75-H75))*24</f>
        <v>0</v>
      </c>
    </row>
    <row r="77" spans="1:10" x14ac:dyDescent="0.25">
      <c r="A77" s="25"/>
      <c r="C77" s="17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Original</vt:lpstr>
      <vt:lpstr>NY</vt:lpstr>
      <vt:lpstr>Timer</vt:lpstr>
      <vt:lpstr>Kørsel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Henry Sønderskov</cp:lastModifiedBy>
  <cp:lastPrinted>2023-02-23T08:46:07Z</cp:lastPrinted>
  <dcterms:created xsi:type="dcterms:W3CDTF">2016-12-24T05:07:26Z</dcterms:created>
  <dcterms:modified xsi:type="dcterms:W3CDTF">2023-02-27T15:59:55Z</dcterms:modified>
</cp:coreProperties>
</file>