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nsektprotein.sharepoint.com/sites/Produktion/Daglig/Excel Forum/"/>
    </mc:Choice>
  </mc:AlternateContent>
  <xr:revisionPtr revIDLastSave="0" documentId="8_{8BCFDBA4-E6B6-467A-B9B9-21485C41C000}" xr6:coauthVersionLast="47" xr6:coauthVersionMax="47" xr10:uidLastSave="{00000000-0000-0000-0000-000000000000}"/>
  <bookViews>
    <workbookView xWindow="-120" yWindow="-120" windowWidth="29040" windowHeight="15840" xr2:uid="{DC657986-46A7-422A-A71F-E9B1EBD782F8}"/>
  </bookViews>
  <sheets>
    <sheet name="Præ. facadelement over fag" sheetId="1" r:id="rId1"/>
  </sheets>
  <definedNames>
    <definedName name="_Kol1">'Præ. facadelement over fag'!$AQ$14:$AQ$181</definedName>
    <definedName name="_Kol2">'Præ. facadelement over fag'!$AR$14:$AR$181</definedName>
    <definedName name="_Kol3">'Præ. facadelement over fag'!$AS$14:$AS$181</definedName>
    <definedName name="_Kol4">'Præ. facadelement over fag'!$AT$14:$AT$181</definedName>
    <definedName name="_List2">_xlfn.XLOOKUP('Præ. facadelement over fag'!XFD1,_Kol1,_Kol2):_xlfn.XLOOKUP('Præ. facadelement over fag'!XFD1,_Kol1,_Kol2,,,-1)</definedName>
    <definedName name="Spill">'Præ. facadelement over fag'!$AQ$14:$AT$181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4" i="1" l="1" a="1"/>
  <c r="AQ14" i="1" s="1"/>
  <c r="J8" i="1" s="1" a="1"/>
  <c r="J8" i="1" s="1"/>
  <c r="E40" i="1" l="1" a="1"/>
  <c r="E40"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<sst xmlns="http://schemas.openxmlformats.org/spreadsheetml/2006/main" count="37" uniqueCount="30">
  <si>
    <t>Beregning af et Præfabrikeret facadeelement i Træ</t>
  </si>
  <si>
    <t>Nr.</t>
  </si>
  <si>
    <t>Af Michael Pedersen</t>
  </si>
  <si>
    <t>Regningsmæssige laster:</t>
  </si>
  <si>
    <t>Fra tag:</t>
  </si>
  <si>
    <t>Fra vind:</t>
  </si>
  <si>
    <t>[kNm]</t>
  </si>
  <si>
    <r>
      <t>[kN/m</t>
    </r>
    <r>
      <rPr>
        <sz val="11"/>
        <color theme="1"/>
        <rFont val="Calibri"/>
        <family val="2"/>
      </rPr>
      <t>²</t>
    </r>
    <r>
      <rPr>
        <sz val="11"/>
        <color theme="1"/>
        <rFont val="Aptos Narrow"/>
        <family val="2"/>
      </rPr>
      <t>]</t>
    </r>
  </si>
  <si>
    <t>[m]</t>
  </si>
  <si>
    <t>Søjlelængde:</t>
  </si>
  <si>
    <t>Dimension
Bredde
[mm]</t>
  </si>
  <si>
    <t>Dimension
Højde
[mm]</t>
  </si>
  <si>
    <r>
      <t>Areal
A
[mm</t>
    </r>
    <r>
      <rPr>
        <sz val="11"/>
        <color theme="1"/>
        <rFont val="Calibri"/>
        <family val="2"/>
      </rPr>
      <t>²</t>
    </r>
    <r>
      <rPr>
        <sz val="11"/>
        <color theme="1"/>
        <rFont val="Aptos Narrow"/>
        <family val="2"/>
      </rPr>
      <t>*10³]</t>
    </r>
  </si>
  <si>
    <t>Vælg træ:</t>
  </si>
  <si>
    <t>Vælg dimension</t>
  </si>
  <si>
    <t>Areal :</t>
  </si>
  <si>
    <t>[mm²*10³]</t>
  </si>
  <si>
    <t>Afstand:</t>
  </si>
  <si>
    <t>Bredde:</t>
  </si>
  <si>
    <t>Højde</t>
  </si>
  <si>
    <r>
      <t>W</t>
    </r>
    <r>
      <rPr>
        <sz val="8"/>
        <color theme="1"/>
        <rFont val="Aptos Narrow"/>
        <family val="2"/>
        <scheme val="minor"/>
      </rPr>
      <t>y</t>
    </r>
    <r>
      <rPr>
        <sz val="11"/>
        <color theme="1"/>
        <rFont val="Aptos Narrow"/>
        <family val="2"/>
        <scheme val="minor"/>
      </rPr>
      <t>:</t>
    </r>
  </si>
  <si>
    <r>
      <t>[mm3]
10</t>
    </r>
    <r>
      <rPr>
        <sz val="11"/>
        <color theme="1"/>
        <rFont val="Aptos Narrow"/>
        <family val="2"/>
      </rPr>
      <t>³</t>
    </r>
  </si>
  <si>
    <r>
      <t>W</t>
    </r>
    <r>
      <rPr>
        <sz val="8"/>
        <color theme="1"/>
        <rFont val="Aptos Narrow"/>
        <family val="2"/>
        <scheme val="minor"/>
      </rPr>
      <t xml:space="preserve">y
</t>
    </r>
    <r>
      <rPr>
        <sz val="11"/>
        <color theme="1"/>
        <rFont val="Aptos Narrow"/>
        <family val="2"/>
        <scheme val="minor"/>
      </rPr>
      <t>[mm</t>
    </r>
    <r>
      <rPr>
        <sz val="11"/>
        <color theme="1"/>
        <rFont val="Aptos Narrow"/>
        <family val="2"/>
      </rPr>
      <t>³]
10³</t>
    </r>
  </si>
  <si>
    <t>I G8 og G9 skal dimensioner for firhøvlet stå. Hvis man skifter til savskåret eller limtræ, 
skal bredde og højde kunne vælges der. Kan man lave en dropdown liste med de forskellige dimensioner, når man skifter mellem tømmer(firhøvlet, savskåret og limtræ)?</t>
  </si>
  <si>
    <t>Firhøvlet træ</t>
  </si>
  <si>
    <t>Savskåret træ</t>
  </si>
  <si>
    <t>Limtræ</t>
  </si>
  <si>
    <t>Lim træ</t>
  </si>
  <si>
    <r>
      <t>Areal
A
[mm</t>
    </r>
    <r>
      <rPr>
        <b/>
        <sz val="11"/>
        <color theme="8" tint="-0.249977111117893"/>
        <rFont val="Calibri"/>
        <family val="2"/>
      </rPr>
      <t>²</t>
    </r>
    <r>
      <rPr>
        <b/>
        <sz val="11"/>
        <color theme="8" tint="-0.249977111117893"/>
        <rFont val="Aptos Narrow"/>
        <family val="2"/>
      </rPr>
      <t>*10³]</t>
    </r>
  </si>
  <si>
    <r>
      <t>W</t>
    </r>
    <r>
      <rPr>
        <b/>
        <sz val="8"/>
        <color theme="8" tint="-0.249977111117893"/>
        <rFont val="Aptos Narrow"/>
        <family val="2"/>
        <scheme val="minor"/>
      </rPr>
      <t xml:space="preserve">y
</t>
    </r>
    <r>
      <rPr>
        <b/>
        <sz val="11"/>
        <color theme="8" tint="-0.249977111117893"/>
        <rFont val="Aptos Narrow"/>
        <family val="2"/>
        <scheme val="minor"/>
      </rPr>
      <t>[mm</t>
    </r>
    <r>
      <rPr>
        <b/>
        <sz val="11"/>
        <color theme="8" tint="-0.249977111117893"/>
        <rFont val="Aptos Narrow"/>
        <family val="2"/>
      </rPr>
      <t>³]
10³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</si>
</sst>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1"/>
      <color theme="1"/>
      <name val="Calibri"/>
      <family val="2"/>
    </font>
    <font>
      <sz val="11"/>
      <color theme="1"/>
      <name val="Aptos Narrow"/>
      <family val="2"/>
    </font>
    <font>
      <sz val="8"/>
      <color theme="1"/>
      <name val="Aptos Narrow"/>
      <family val="2"/>
      <scheme val="minor"/>
    </font>
    <font>
      <sz val="20"/>
      <color theme="1"/>
      <name val="Aptos Narrow"/>
      <family val="2"/>
      <scheme val="minor"/>
    </font>
    <font>
      <sz val="18"/>
      <color rgb="FF00B0F0"/>
      <name val="Aptos Narrow"/>
      <family val="2"/>
      <scheme val="minor"/>
    </font>
    <font>
      <b/>
      <sz val="11"/>
      <color theme="8" tint="-0.249977111117893"/>
      <name val="Aptos Narrow"/>
      <family val="2"/>
      <scheme val="minor"/>
    </font>
    <font>
      <sz val="11"/>
      <color theme="8" tint="-0.249977111117893"/>
      <name val="Aptos Narrow"/>
      <family val="2"/>
      <scheme val="minor"/>
    </font>
    <font>
      <b/>
      <sz val="11"/>
      <color theme="8" tint="-0.249977111117893"/>
      <name val="Calibri"/>
      <family val="2"/>
    </font>
    <font>
      <b/>
      <sz val="11"/>
      <color theme="8" tint="-0.249977111117893"/>
      <name val="Aptos Narrow"/>
      <family val="2"/>
    </font>
    <font>
      <b/>
      <sz val="8"/>
      <color theme="8" tint="-0.249977111117893"/>
      <name val="Aptos Narrow"/>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theme="8"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8"/>
      </top>
      <bottom style="thin">
        <color theme="8"/>
      </bottom>
      <diagonal/>
    </border>
    <border>
      <left/>
      <right/>
      <top/>
      <bottom style="thin">
        <color theme="8"/>
      </bottom>
      <diagonal/>
    </border>
    <border>
      <left/>
      <right/>
      <top style="thin">
        <color theme="8"/>
      </top>
      <bottom/>
      <diagonal/>
    </border>
  </borders>
  <cellStyleXfs count="1">
    <xf numFmtId="0" fontId="0" fillId="0" borderId="0"/>
  </cellStyleXfs>
  <cellXfs count="26">
    <xf numFmtId="0" fontId="0" fillId="0" borderId="0" xfId="0"/>
    <xf numFmtId="0" fontId="0" fillId="0" borderId="1" xfId="0" applyBorder="1" applyAlignment="1">
      <alignment horizontal="center"/>
    </xf>
    <xf numFmtId="0" fontId="0" fillId="0" borderId="1" xfId="0" applyBorder="1"/>
    <xf numFmtId="0" fontId="0" fillId="2" borderId="1" xfId="0" applyFill="1" applyBorder="1"/>
    <xf numFmtId="0" fontId="0" fillId="3" borderId="0" xfId="0" applyFill="1"/>
    <xf numFmtId="0" fontId="0" fillId="0" borderId="0" xfId="0" applyAlignment="1">
      <alignment horizontal="center"/>
    </xf>
    <xf numFmtId="0" fontId="0" fillId="4" borderId="1" xfId="0" applyFill="1" applyBorder="1"/>
    <xf numFmtId="0" fontId="0" fillId="4" borderId="2" xfId="0" applyFill="1" applyBorder="1"/>
    <xf numFmtId="0" fontId="0" fillId="5" borderId="1" xfId="0" applyFill="1" applyBorder="1"/>
    <xf numFmtId="0" fontId="0" fillId="0" borderId="3" xfId="0" applyBorder="1" applyAlignment="1">
      <alignment horizontal="center"/>
    </xf>
    <xf numFmtId="0" fontId="0" fillId="0" borderId="4" xfId="0" applyBorder="1" applyAlignment="1">
      <alignment horizontal="center"/>
    </xf>
    <xf numFmtId="0" fontId="0" fillId="2" borderId="1" xfId="0" applyFill="1" applyBorder="1" applyAlignment="1">
      <alignment horizontal="center"/>
    </xf>
    <xf numFmtId="0" fontId="0" fillId="0" borderId="1" xfId="0" applyBorder="1" applyAlignment="1">
      <alignment horizontal="center"/>
    </xf>
    <xf numFmtId="0" fontId="4" fillId="0" borderId="1" xfId="0" applyFont="1" applyBorder="1" applyAlignment="1">
      <alignment horizontal="center"/>
    </xf>
    <xf numFmtId="0" fontId="0" fillId="0" borderId="1" xfId="0" applyBorder="1" applyAlignment="1">
      <alignment horizontal="center" wrapText="1"/>
    </xf>
    <xf numFmtId="0" fontId="5" fillId="0" borderId="1" xfId="0" applyFont="1" applyBorder="1" applyAlignment="1">
      <alignment horizontal="center" wrapText="1"/>
    </xf>
    <xf numFmtId="0" fontId="5" fillId="0" borderId="1" xfId="0" applyFont="1" applyBorder="1" applyAlignment="1">
      <alignment horizontal="center"/>
    </xf>
    <xf numFmtId="0" fontId="6" fillId="0" borderId="5" xfId="0" applyFont="1" applyBorder="1"/>
    <xf numFmtId="0" fontId="7" fillId="6" borderId="0" xfId="0" applyFont="1" applyFill="1"/>
    <xf numFmtId="0" fontId="7" fillId="0" borderId="0" xfId="0" applyFont="1"/>
    <xf numFmtId="0" fontId="0" fillId="5" borderId="1" xfId="0" applyFill="1" applyBorder="1" applyAlignment="1"/>
    <xf numFmtId="0" fontId="0" fillId="4" borderId="1" xfId="0" applyFill="1" applyBorder="1" applyAlignment="1"/>
    <xf numFmtId="0" fontId="7" fillId="0" borderId="6" xfId="0" applyFont="1" applyBorder="1"/>
    <xf numFmtId="0" fontId="6" fillId="0" borderId="7" xfId="0" applyFont="1" applyBorder="1"/>
    <xf numFmtId="0" fontId="7" fillId="6" borderId="7" xfId="0" applyFont="1" applyFill="1" applyBorder="1"/>
    <xf numFmtId="0" fontId="0" fillId="2" borderId="0" xfId="0" applyFill="1"/>
  </cellXfs>
  <cellStyles count="1">
    <cellStyle name="Normal" xfId="0" builtinId="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504825</xdr:colOff>
      <xdr:row>8</xdr:row>
      <xdr:rowOff>152400</xdr:rowOff>
    </xdr:from>
    <xdr:to>
      <xdr:col>7</xdr:col>
      <xdr:colOff>9525</xdr:colOff>
      <xdr:row>11</xdr:row>
      <xdr:rowOff>180975</xdr:rowOff>
    </xdr:to>
    <xdr:cxnSp macro="">
      <xdr:nvCxnSpPr>
        <xdr:cNvPr id="5" name="Lige pilforbindelse 4">
          <a:extLst>
            <a:ext uri="{FF2B5EF4-FFF2-40B4-BE49-F238E27FC236}">
              <a16:creationId xmlns:a16="http://schemas.microsoft.com/office/drawing/2014/main" id="{52993D94-93EC-A363-0EA8-9E145D5774DB}"/>
            </a:ext>
          </a:extLst>
        </xdr:cNvPr>
        <xdr:cNvCxnSpPr/>
      </xdr:nvCxnSpPr>
      <xdr:spPr>
        <a:xfrm flipH="1" flipV="1">
          <a:off x="4362450" y="1962150"/>
          <a:ext cx="295275" cy="60007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66675</xdr:colOff>
      <xdr:row>8</xdr:row>
      <xdr:rowOff>114300</xdr:rowOff>
    </xdr:from>
    <xdr:to>
      <xdr:col>7</xdr:col>
      <xdr:colOff>495300</xdr:colOff>
      <xdr:row>11</xdr:row>
      <xdr:rowOff>152400</xdr:rowOff>
    </xdr:to>
    <xdr:cxnSp macro="">
      <xdr:nvCxnSpPr>
        <xdr:cNvPr id="7" name="Lige pilforbindelse 6">
          <a:extLst>
            <a:ext uri="{FF2B5EF4-FFF2-40B4-BE49-F238E27FC236}">
              <a16:creationId xmlns:a16="http://schemas.microsoft.com/office/drawing/2014/main" id="{13E3C3B0-41C1-4441-994F-45E50262E573}"/>
            </a:ext>
          </a:extLst>
        </xdr:cNvPr>
        <xdr:cNvCxnSpPr/>
      </xdr:nvCxnSpPr>
      <xdr:spPr>
        <a:xfrm flipV="1">
          <a:off x="4714875" y="1924050"/>
          <a:ext cx="428625" cy="6096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66675</xdr:colOff>
      <xdr:row>8</xdr:row>
      <xdr:rowOff>66675</xdr:rowOff>
    </xdr:from>
    <xdr:to>
      <xdr:col>9</xdr:col>
      <xdr:colOff>342900</xdr:colOff>
      <xdr:row>12</xdr:row>
      <xdr:rowOff>38100</xdr:rowOff>
    </xdr:to>
    <xdr:cxnSp macro="">
      <xdr:nvCxnSpPr>
        <xdr:cNvPr id="10" name="Lige pilforbindelse 9">
          <a:extLst>
            <a:ext uri="{FF2B5EF4-FFF2-40B4-BE49-F238E27FC236}">
              <a16:creationId xmlns:a16="http://schemas.microsoft.com/office/drawing/2014/main" id="{29A6B6D7-212D-4122-8D41-3CF64A77162C}"/>
            </a:ext>
          </a:extLst>
        </xdr:cNvPr>
        <xdr:cNvCxnSpPr/>
      </xdr:nvCxnSpPr>
      <xdr:spPr>
        <a:xfrm flipV="1">
          <a:off x="4714875" y="1876425"/>
          <a:ext cx="1724025" cy="73342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38100</xdr:colOff>
      <xdr:row>12</xdr:row>
      <xdr:rowOff>47625</xdr:rowOff>
    </xdr:from>
    <xdr:to>
      <xdr:col>7</xdr:col>
      <xdr:colOff>19050</xdr:colOff>
      <xdr:row>36</xdr:row>
      <xdr:rowOff>85725</xdr:rowOff>
    </xdr:to>
    <xdr:cxnSp macro="">
      <xdr:nvCxnSpPr>
        <xdr:cNvPr id="14" name="Lige pilforbindelse 13">
          <a:extLst>
            <a:ext uri="{FF2B5EF4-FFF2-40B4-BE49-F238E27FC236}">
              <a16:creationId xmlns:a16="http://schemas.microsoft.com/office/drawing/2014/main" id="{8EB52503-1285-45AD-856B-A5C39CF74D49}"/>
            </a:ext>
          </a:extLst>
        </xdr:cNvPr>
        <xdr:cNvCxnSpPr/>
      </xdr:nvCxnSpPr>
      <xdr:spPr>
        <a:xfrm flipH="1">
          <a:off x="3286125" y="2619375"/>
          <a:ext cx="1381125" cy="46101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85725</xdr:colOff>
      <xdr:row>12</xdr:row>
      <xdr:rowOff>76200</xdr:rowOff>
    </xdr:from>
    <xdr:to>
      <xdr:col>23</xdr:col>
      <xdr:colOff>476250</xdr:colOff>
      <xdr:row>12</xdr:row>
      <xdr:rowOff>142875</xdr:rowOff>
    </xdr:to>
    <xdr:cxnSp macro="">
      <xdr:nvCxnSpPr>
        <xdr:cNvPr id="21" name="Lige pilforbindelse 20">
          <a:extLst>
            <a:ext uri="{FF2B5EF4-FFF2-40B4-BE49-F238E27FC236}">
              <a16:creationId xmlns:a16="http://schemas.microsoft.com/office/drawing/2014/main" id="{1BEE4017-D42B-4B51-9086-DC0350D75ACF}"/>
            </a:ext>
          </a:extLst>
        </xdr:cNvPr>
        <xdr:cNvCxnSpPr/>
      </xdr:nvCxnSpPr>
      <xdr:spPr>
        <a:xfrm>
          <a:off x="4733925" y="2647950"/>
          <a:ext cx="11944350" cy="6667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2DA69-73AB-41A7-B397-FA0619E2F6BA}">
  <dimension ref="A1:AT182"/>
  <sheetViews>
    <sheetView tabSelected="1" zoomScaleNormal="100" workbookViewId="0">
      <selection activeCell="K19" sqref="K19"/>
    </sheetView>
  </sheetViews>
  <sheetFormatPr defaultRowHeight="15" x14ac:dyDescent="0.25"/>
  <cols>
    <col min="1" max="1" width="3.5703125" customWidth="1"/>
    <col min="2" max="2" width="12.28515625" customWidth="1"/>
    <col min="3" max="3" width="12.5703125" customWidth="1"/>
    <col min="4" max="5" width="10.140625" customWidth="1"/>
    <col min="7" max="7" width="11.85546875" customWidth="1"/>
    <col min="8" max="8" width="11.7109375" customWidth="1"/>
    <col min="9" max="10" width="10" customWidth="1"/>
    <col min="12" max="12" width="11.140625" customWidth="1"/>
    <col min="13" max="13" width="10.85546875" customWidth="1"/>
    <col min="14" max="14" width="12" customWidth="1"/>
    <col min="15" max="15" width="11.42578125" customWidth="1"/>
    <col min="16" max="16" width="11.7109375" customWidth="1"/>
    <col min="17" max="17" width="11.28515625" customWidth="1"/>
    <col min="18" max="19" width="10.140625" customWidth="1"/>
    <col min="20" max="20" width="10.28515625" customWidth="1"/>
    <col min="21" max="21" width="11.42578125" customWidth="1"/>
    <col min="22" max="22" width="10" customWidth="1"/>
    <col min="23" max="23" width="12" customWidth="1"/>
    <col min="24" max="24" width="17.42578125" customWidth="1"/>
    <col min="25" max="25" width="17" customWidth="1"/>
    <col min="26" max="26" width="12.140625" customWidth="1"/>
    <col min="27" max="27" width="11.5703125" customWidth="1"/>
    <col min="28" max="28" width="11.140625" customWidth="1"/>
    <col min="29" max="29" width="11.5703125" customWidth="1"/>
    <col min="30" max="30" width="13.140625" customWidth="1"/>
    <col min="31" max="31" width="13.85546875" customWidth="1"/>
    <col min="32" max="32" width="12.28515625" customWidth="1"/>
    <col min="33" max="33" width="10.7109375" customWidth="1"/>
    <col min="34" max="34" width="10.140625" customWidth="1"/>
  </cols>
  <sheetData>
    <row r="1" spans="1:46" ht="26.25" x14ac:dyDescent="0.4">
      <c r="A1" s="13" t="s">
        <v>0</v>
      </c>
      <c r="B1" s="13"/>
      <c r="C1" s="13"/>
      <c r="D1" s="13"/>
      <c r="E1" s="13"/>
      <c r="F1" s="13"/>
      <c r="G1" s="13"/>
      <c r="H1" s="13"/>
      <c r="I1" s="13"/>
      <c r="L1" s="15" t="s">
        <v>23</v>
      </c>
      <c r="M1" s="16"/>
      <c r="N1" s="16"/>
      <c r="O1" s="16"/>
      <c r="P1" s="16"/>
      <c r="Q1" s="16"/>
      <c r="R1" s="16"/>
      <c r="S1" s="16"/>
      <c r="T1" s="16"/>
      <c r="U1" s="16"/>
      <c r="V1" s="16"/>
      <c r="W1" s="16"/>
      <c r="X1" s="16"/>
    </row>
    <row r="2" spans="1:46" ht="26.25" x14ac:dyDescent="0.4">
      <c r="A2" s="2" t="s">
        <v>1</v>
      </c>
      <c r="B2" s="13" t="s">
        <v>2</v>
      </c>
      <c r="C2" s="13"/>
      <c r="D2" s="13"/>
      <c r="E2" s="13"/>
      <c r="F2" s="13"/>
      <c r="G2" s="13"/>
      <c r="H2" s="13"/>
      <c r="I2" s="13"/>
      <c r="L2" s="16"/>
      <c r="M2" s="16"/>
      <c r="N2" s="16"/>
      <c r="O2" s="16"/>
      <c r="P2" s="16"/>
      <c r="Q2" s="16"/>
      <c r="R2" s="16"/>
      <c r="S2" s="16"/>
      <c r="T2" s="16"/>
      <c r="U2" s="16"/>
      <c r="V2" s="16"/>
      <c r="W2" s="16"/>
      <c r="X2" s="16"/>
    </row>
    <row r="3" spans="1:46" ht="15" customHeight="1" x14ac:dyDescent="0.25">
      <c r="L3" s="16"/>
      <c r="M3" s="16"/>
      <c r="N3" s="16"/>
      <c r="O3" s="16"/>
      <c r="P3" s="16"/>
      <c r="Q3" s="16"/>
      <c r="R3" s="16"/>
      <c r="S3" s="16"/>
      <c r="T3" s="16"/>
      <c r="U3" s="16"/>
      <c r="V3" s="16"/>
      <c r="W3" s="16"/>
      <c r="X3" s="16"/>
    </row>
    <row r="4" spans="1:46" x14ac:dyDescent="0.25">
      <c r="B4" s="12" t="s">
        <v>3</v>
      </c>
      <c r="C4" s="12"/>
      <c r="D4" s="12"/>
      <c r="E4" s="5"/>
      <c r="G4" s="12" t="s">
        <v>13</v>
      </c>
      <c r="H4" s="12"/>
      <c r="J4" s="9" t="s">
        <v>17</v>
      </c>
      <c r="K4" s="10"/>
    </row>
    <row r="5" spans="1:46" x14ac:dyDescent="0.25">
      <c r="B5" s="2" t="s">
        <v>4</v>
      </c>
      <c r="C5" s="3">
        <v>4.34</v>
      </c>
      <c r="D5" s="2" t="s">
        <v>6</v>
      </c>
      <c r="G5" s="11" t="s">
        <v>26</v>
      </c>
      <c r="H5" s="11"/>
      <c r="J5" s="3">
        <v>0.6</v>
      </c>
      <c r="K5" s="2" t="s">
        <v>8</v>
      </c>
    </row>
    <row r="6" spans="1:46" x14ac:dyDescent="0.25">
      <c r="B6" s="2" t="s">
        <v>5</v>
      </c>
      <c r="C6" s="3">
        <v>0.84</v>
      </c>
      <c r="D6" s="2" t="s">
        <v>7</v>
      </c>
      <c r="G6" s="12" t="s">
        <v>14</v>
      </c>
      <c r="H6" s="12"/>
    </row>
    <row r="7" spans="1:46" x14ac:dyDescent="0.25">
      <c r="B7" s="2" t="s">
        <v>9</v>
      </c>
      <c r="C7" s="3">
        <v>5.3730000000000002</v>
      </c>
      <c r="D7" s="2" t="s">
        <v>8</v>
      </c>
      <c r="G7" s="2" t="s">
        <v>18</v>
      </c>
      <c r="H7" s="2" t="s">
        <v>19</v>
      </c>
      <c r="J7" s="1" t="s">
        <v>15</v>
      </c>
      <c r="K7" s="1"/>
    </row>
    <row r="8" spans="1:46" x14ac:dyDescent="0.25">
      <c r="C8" s="4"/>
      <c r="G8" s="25">
        <v>185</v>
      </c>
      <c r="H8" s="25">
        <v>100</v>
      </c>
      <c r="J8" s="2" cm="1">
        <f t="array" aca="1" ref="J8" ca="1">_xlfn.XLOOKUP(G8&amp;H8,_Kol1&amp;_Kol2,_Kol3,,,-1)</f>
        <v>308</v>
      </c>
      <c r="K8" s="2" t="s">
        <v>16</v>
      </c>
    </row>
    <row r="12" spans="1:46" ht="15" customHeight="1" x14ac:dyDescent="0.25"/>
    <row r="13" spans="1:46" x14ac:dyDescent="0.25">
      <c r="AA13" t="s">
        <v>27</v>
      </c>
      <c r="AF13" s="20" t="s">
        <v>25</v>
      </c>
      <c r="AK13" s="21" t="s">
        <v>24</v>
      </c>
    </row>
    <row r="14" spans="1:46" x14ac:dyDescent="0.25">
      <c r="AA14" s="23" t="s">
        <v>10</v>
      </c>
      <c r="AB14" s="23" t="s">
        <v>11</v>
      </c>
      <c r="AC14" s="23" t="s">
        <v>28</v>
      </c>
      <c r="AD14" s="23" t="s">
        <v>29</v>
      </c>
      <c r="AF14" s="17" t="s">
        <v>10</v>
      </c>
      <c r="AG14" s="17" t="s">
        <v>11</v>
      </c>
      <c r="AH14" s="17" t="s">
        <v>12</v>
      </c>
      <c r="AI14" s="17" t="s">
        <v>22</v>
      </c>
      <c r="AK14" s="17" t="s">
        <v>10</v>
      </c>
      <c r="AL14" s="17" t="s">
        <v>11</v>
      </c>
      <c r="AM14" s="17" t="s">
        <v>12</v>
      </c>
      <c r="AN14" s="17" t="s">
        <v>22</v>
      </c>
      <c r="AQ14" cm="1">
        <f t="array" aca="1" ref="AQ14:AT181" ca="1">OFFSET(AA15:AN182,0,_xlfn.SWITCH(G5,"Firhøvlet træ",10,"Savskåret træ",5,"Limtræ",0),168,4)</f>
        <v>65</v>
      </c>
      <c r="AR14">
        <f ca="1"/>
        <v>100</v>
      </c>
      <c r="AS14">
        <f ca="1"/>
        <v>6.5</v>
      </c>
      <c r="AT14">
        <f ca="1"/>
        <v>108.5</v>
      </c>
    </row>
    <row r="15" spans="1:46" x14ac:dyDescent="0.25">
      <c r="AA15" s="24">
        <v>65</v>
      </c>
      <c r="AB15" s="24">
        <v>100</v>
      </c>
      <c r="AC15" s="24">
        <v>6.5</v>
      </c>
      <c r="AD15" s="24">
        <v>108.5</v>
      </c>
      <c r="AF15" s="8">
        <v>50</v>
      </c>
      <c r="AG15" s="8">
        <v>50</v>
      </c>
      <c r="AH15" s="8">
        <v>2.5</v>
      </c>
      <c r="AI15" s="8">
        <v>20.8</v>
      </c>
      <c r="AK15" s="6">
        <v>45</v>
      </c>
      <c r="AL15" s="6">
        <v>45</v>
      </c>
      <c r="AM15" s="6">
        <v>2.0299999999999998</v>
      </c>
      <c r="AN15" s="6">
        <v>15.2</v>
      </c>
      <c r="AQ15">
        <f ca="1"/>
        <v>65</v>
      </c>
      <c r="AR15">
        <f ca="1"/>
        <v>133</v>
      </c>
      <c r="AS15">
        <f ca="1"/>
        <v>8.66</v>
      </c>
      <c r="AT15">
        <f ca="1"/>
        <v>192.5</v>
      </c>
    </row>
    <row r="16" spans="1:46" x14ac:dyDescent="0.25">
      <c r="AA16" s="19">
        <v>65</v>
      </c>
      <c r="AB16" s="19">
        <v>133</v>
      </c>
      <c r="AC16" s="19">
        <v>8.66</v>
      </c>
      <c r="AD16" s="19">
        <v>192.5</v>
      </c>
      <c r="AF16" s="8">
        <v>38</v>
      </c>
      <c r="AG16" s="8">
        <v>73</v>
      </c>
      <c r="AH16" s="8">
        <v>2.77</v>
      </c>
      <c r="AI16" s="8">
        <v>33.799999999999997</v>
      </c>
      <c r="AK16" s="6">
        <v>45</v>
      </c>
      <c r="AL16" s="6">
        <v>45</v>
      </c>
      <c r="AM16" s="6">
        <v>2.0299999999999998</v>
      </c>
      <c r="AN16" s="7">
        <v>23.6</v>
      </c>
      <c r="AQ16">
        <f ca="1"/>
        <v>65</v>
      </c>
      <c r="AR16">
        <f ca="1"/>
        <v>167</v>
      </c>
      <c r="AS16">
        <f ca="1"/>
        <v>10.85</v>
      </c>
      <c r="AT16">
        <f ca="1"/>
        <v>301</v>
      </c>
    </row>
    <row r="17" spans="27:46" x14ac:dyDescent="0.25">
      <c r="AA17" s="18">
        <v>65</v>
      </c>
      <c r="AB17" s="18">
        <v>167</v>
      </c>
      <c r="AC17" s="18">
        <v>10.85</v>
      </c>
      <c r="AD17" s="18">
        <v>301</v>
      </c>
      <c r="AF17" s="8">
        <v>50</v>
      </c>
      <c r="AG17" s="8">
        <v>75</v>
      </c>
      <c r="AH17" s="8">
        <v>3.75</v>
      </c>
      <c r="AI17" s="8">
        <v>46.9</v>
      </c>
      <c r="AK17" s="6">
        <v>45</v>
      </c>
      <c r="AL17" s="6">
        <v>70</v>
      </c>
      <c r="AM17" s="6">
        <v>3.15</v>
      </c>
      <c r="AN17" s="6">
        <v>36.799999999999997</v>
      </c>
      <c r="AQ17">
        <f ca="1"/>
        <v>65</v>
      </c>
      <c r="AR17">
        <f ca="1"/>
        <v>200</v>
      </c>
      <c r="AS17">
        <f ca="1"/>
        <v>13</v>
      </c>
      <c r="AT17">
        <f ca="1"/>
        <v>433</v>
      </c>
    </row>
    <row r="18" spans="27:46" x14ac:dyDescent="0.25">
      <c r="AA18" s="19">
        <v>65</v>
      </c>
      <c r="AB18" s="19">
        <v>200</v>
      </c>
      <c r="AC18" s="19">
        <v>13</v>
      </c>
      <c r="AD18" s="19">
        <v>433</v>
      </c>
      <c r="AF18" s="8">
        <v>50</v>
      </c>
      <c r="AG18" s="8">
        <v>100</v>
      </c>
      <c r="AH18" s="8">
        <v>5</v>
      </c>
      <c r="AI18" s="8">
        <v>83.3</v>
      </c>
      <c r="AK18" s="6">
        <v>45</v>
      </c>
      <c r="AL18" s="6">
        <v>95</v>
      </c>
      <c r="AM18" s="6">
        <v>4.2699999999999996</v>
      </c>
      <c r="AN18" s="6">
        <v>67.7</v>
      </c>
      <c r="AQ18">
        <f ca="1"/>
        <v>65</v>
      </c>
      <c r="AR18">
        <f ca="1"/>
        <v>233</v>
      </c>
      <c r="AS18">
        <f ca="1"/>
        <v>15.15</v>
      </c>
      <c r="AT18">
        <f ca="1"/>
        <v>590</v>
      </c>
    </row>
    <row r="19" spans="27:46" x14ac:dyDescent="0.25">
      <c r="AA19" s="18">
        <v>65</v>
      </c>
      <c r="AB19" s="18">
        <v>233</v>
      </c>
      <c r="AC19" s="18">
        <v>15.15</v>
      </c>
      <c r="AD19" s="18">
        <v>590</v>
      </c>
      <c r="AF19" s="8">
        <v>75</v>
      </c>
      <c r="AG19" s="8">
        <v>75</v>
      </c>
      <c r="AH19" s="8">
        <v>5.62</v>
      </c>
      <c r="AI19" s="8">
        <v>70.3</v>
      </c>
      <c r="AK19" s="6">
        <v>70</v>
      </c>
      <c r="AL19" s="6">
        <v>70</v>
      </c>
      <c r="AM19" s="6">
        <v>4.9000000000000004</v>
      </c>
      <c r="AN19" s="6">
        <v>57.2</v>
      </c>
      <c r="AQ19">
        <f ca="1"/>
        <v>65</v>
      </c>
      <c r="AR19">
        <f ca="1"/>
        <v>267</v>
      </c>
      <c r="AS19">
        <f ca="1"/>
        <v>17.350000000000001</v>
      </c>
      <c r="AT19">
        <f ca="1"/>
        <v>771</v>
      </c>
    </row>
    <row r="20" spans="27:46" x14ac:dyDescent="0.25">
      <c r="AA20" s="19">
        <v>65</v>
      </c>
      <c r="AB20" s="19">
        <v>267</v>
      </c>
      <c r="AC20" s="19">
        <v>17.350000000000001</v>
      </c>
      <c r="AD20" s="19">
        <v>771</v>
      </c>
      <c r="AF20" s="8">
        <v>50</v>
      </c>
      <c r="AG20" s="8">
        <v>125</v>
      </c>
      <c r="AH20" s="8">
        <v>6.25</v>
      </c>
      <c r="AI20" s="8">
        <v>130</v>
      </c>
      <c r="AK20" s="6">
        <v>45</v>
      </c>
      <c r="AL20" s="6">
        <v>120</v>
      </c>
      <c r="AM20" s="6">
        <v>5.4</v>
      </c>
      <c r="AN20" s="6">
        <v>108</v>
      </c>
      <c r="AQ20">
        <f ca="1"/>
        <v>65</v>
      </c>
      <c r="AR20">
        <f ca="1"/>
        <v>300</v>
      </c>
      <c r="AS20">
        <f ca="1"/>
        <v>19.5</v>
      </c>
      <c r="AT20">
        <f ca="1"/>
        <v>975</v>
      </c>
    </row>
    <row r="21" spans="27:46" x14ac:dyDescent="0.25">
      <c r="AA21" s="18">
        <v>65</v>
      </c>
      <c r="AB21" s="18">
        <v>300</v>
      </c>
      <c r="AC21" s="18">
        <v>19.5</v>
      </c>
      <c r="AD21" s="18">
        <v>975</v>
      </c>
      <c r="AF21" s="8">
        <v>50</v>
      </c>
      <c r="AG21" s="8">
        <v>150</v>
      </c>
      <c r="AH21" s="8">
        <v>7.5</v>
      </c>
      <c r="AI21" s="8">
        <v>187.5</v>
      </c>
      <c r="AK21" s="6">
        <v>45</v>
      </c>
      <c r="AL21" s="6">
        <v>145</v>
      </c>
      <c r="AM21" s="6">
        <v>6.52</v>
      </c>
      <c r="AN21" s="6">
        <v>157.5</v>
      </c>
      <c r="AQ21">
        <f ca="1"/>
        <v>65</v>
      </c>
      <c r="AR21">
        <f ca="1"/>
        <v>333</v>
      </c>
      <c r="AS21">
        <f ca="1"/>
        <v>21.7</v>
      </c>
      <c r="AT21">
        <f ca="1"/>
        <v>1205</v>
      </c>
    </row>
    <row r="22" spans="27:46" x14ac:dyDescent="0.25">
      <c r="AA22" s="19">
        <v>65</v>
      </c>
      <c r="AB22" s="19">
        <v>333</v>
      </c>
      <c r="AC22" s="19">
        <v>21.7</v>
      </c>
      <c r="AD22" s="19">
        <v>1205</v>
      </c>
      <c r="AF22" s="8">
        <v>63</v>
      </c>
      <c r="AG22" s="8">
        <v>125</v>
      </c>
      <c r="AH22" s="8">
        <v>7.87</v>
      </c>
      <c r="AI22" s="8">
        <v>164</v>
      </c>
      <c r="AK22" s="6">
        <v>45</v>
      </c>
      <c r="AL22" s="6">
        <v>170</v>
      </c>
      <c r="AM22" s="6">
        <v>7.65</v>
      </c>
      <c r="AN22" s="6">
        <v>217</v>
      </c>
      <c r="AQ22">
        <f ca="1"/>
        <v>65</v>
      </c>
      <c r="AR22">
        <f ca="1"/>
        <v>367</v>
      </c>
      <c r="AS22">
        <f ca="1"/>
        <v>23.8</v>
      </c>
      <c r="AT22">
        <f ca="1"/>
        <v>1455</v>
      </c>
    </row>
    <row r="23" spans="27:46" x14ac:dyDescent="0.25">
      <c r="AA23" s="18">
        <v>65</v>
      </c>
      <c r="AB23" s="18">
        <v>367</v>
      </c>
      <c r="AC23" s="18">
        <v>23.8</v>
      </c>
      <c r="AD23" s="18">
        <v>1455</v>
      </c>
      <c r="AF23" s="8">
        <v>50</v>
      </c>
      <c r="AG23" s="8">
        <v>175</v>
      </c>
      <c r="AH23" s="8">
        <v>8.75</v>
      </c>
      <c r="AI23" s="8">
        <v>255</v>
      </c>
      <c r="AK23" s="6">
        <v>45</v>
      </c>
      <c r="AL23" s="6">
        <v>195</v>
      </c>
      <c r="AM23" s="6">
        <v>8.77</v>
      </c>
      <c r="AN23" s="6">
        <v>285</v>
      </c>
      <c r="AQ23">
        <f ca="1"/>
        <v>65</v>
      </c>
      <c r="AR23">
        <f ca="1"/>
        <v>400</v>
      </c>
      <c r="AS23">
        <f ca="1"/>
        <v>26</v>
      </c>
      <c r="AT23">
        <f ca="1"/>
        <v>1735</v>
      </c>
    </row>
    <row r="24" spans="27:46" x14ac:dyDescent="0.25">
      <c r="AA24" s="19">
        <v>65</v>
      </c>
      <c r="AB24" s="19">
        <v>400</v>
      </c>
      <c r="AC24" s="19">
        <v>26</v>
      </c>
      <c r="AD24" s="19">
        <v>1735</v>
      </c>
      <c r="AF24" s="8">
        <v>50</v>
      </c>
      <c r="AG24" s="8">
        <v>200</v>
      </c>
      <c r="AH24" s="8">
        <v>10</v>
      </c>
      <c r="AI24" s="8">
        <v>333</v>
      </c>
      <c r="AK24" s="6">
        <v>95</v>
      </c>
      <c r="AL24" s="6">
        <v>95</v>
      </c>
      <c r="AM24" s="6">
        <v>9.02</v>
      </c>
      <c r="AN24" s="6">
        <v>143</v>
      </c>
      <c r="AQ24">
        <f ca="1"/>
        <v>65</v>
      </c>
      <c r="AR24">
        <f ca="1"/>
        <v>433</v>
      </c>
      <c r="AS24">
        <f ca="1"/>
        <v>28.2</v>
      </c>
      <c r="AT24">
        <f ca="1"/>
        <v>2030</v>
      </c>
    </row>
    <row r="25" spans="27:46" x14ac:dyDescent="0.25">
      <c r="AA25" s="18">
        <v>65</v>
      </c>
      <c r="AB25" s="18">
        <v>433</v>
      </c>
      <c r="AC25" s="18">
        <v>28.2</v>
      </c>
      <c r="AD25" s="18">
        <v>2030</v>
      </c>
      <c r="AF25" s="8">
        <v>100</v>
      </c>
      <c r="AG25" s="8">
        <v>100</v>
      </c>
      <c r="AH25" s="8">
        <v>10</v>
      </c>
      <c r="AI25" s="8">
        <v>166.5</v>
      </c>
      <c r="AK25" s="6">
        <v>45</v>
      </c>
      <c r="AL25" s="6">
        <v>220</v>
      </c>
      <c r="AM25" s="6">
        <v>9.9</v>
      </c>
      <c r="AN25" s="6">
        <v>363</v>
      </c>
      <c r="AQ25">
        <f ca="1"/>
        <v>65</v>
      </c>
      <c r="AR25">
        <f ca="1"/>
        <v>467</v>
      </c>
      <c r="AS25">
        <f ca="1"/>
        <v>30.3</v>
      </c>
      <c r="AT25">
        <f ca="1"/>
        <v>2360</v>
      </c>
    </row>
    <row r="26" spans="27:46" x14ac:dyDescent="0.25">
      <c r="AA26" s="19">
        <v>65</v>
      </c>
      <c r="AB26" s="19">
        <v>467</v>
      </c>
      <c r="AC26" s="19">
        <v>30.3</v>
      </c>
      <c r="AD26" s="19">
        <v>2360</v>
      </c>
      <c r="AF26" s="8">
        <v>50</v>
      </c>
      <c r="AG26" s="8">
        <v>225</v>
      </c>
      <c r="AH26" s="8">
        <v>11.25</v>
      </c>
      <c r="AI26" s="8">
        <v>422</v>
      </c>
      <c r="AK26" s="6">
        <v>70</v>
      </c>
      <c r="AL26" s="6">
        <v>145</v>
      </c>
      <c r="AM26" s="6">
        <v>10.15</v>
      </c>
      <c r="AN26" s="6">
        <v>245</v>
      </c>
      <c r="AQ26">
        <f ca="1"/>
        <v>65</v>
      </c>
      <c r="AR26">
        <f ca="1"/>
        <v>500</v>
      </c>
      <c r="AS26">
        <f ca="1"/>
        <v>32.5</v>
      </c>
      <c r="AT26">
        <f ca="1"/>
        <v>2710</v>
      </c>
    </row>
    <row r="27" spans="27:46" x14ac:dyDescent="0.25">
      <c r="AA27" s="18">
        <v>65</v>
      </c>
      <c r="AB27" s="18">
        <v>500</v>
      </c>
      <c r="AC27" s="18">
        <v>32.5</v>
      </c>
      <c r="AD27" s="18">
        <v>2710</v>
      </c>
      <c r="AF27" s="8">
        <v>75</v>
      </c>
      <c r="AG27" s="8">
        <v>150</v>
      </c>
      <c r="AH27" s="8">
        <v>11.25</v>
      </c>
      <c r="AI27" s="8">
        <v>281</v>
      </c>
      <c r="AK27" s="6">
        <v>70</v>
      </c>
      <c r="AL27" s="6">
        <v>170</v>
      </c>
      <c r="AM27" s="6">
        <v>11.9</v>
      </c>
      <c r="AN27" s="6">
        <v>337</v>
      </c>
      <c r="AQ27">
        <f ca="1"/>
        <v>90</v>
      </c>
      <c r="AR27">
        <f ca="1"/>
        <v>100</v>
      </c>
      <c r="AS27">
        <f ca="1"/>
        <v>9</v>
      </c>
      <c r="AT27">
        <f ca="1"/>
        <v>150</v>
      </c>
    </row>
    <row r="28" spans="27:46" x14ac:dyDescent="0.25">
      <c r="AA28" s="19">
        <v>90</v>
      </c>
      <c r="AB28" s="19">
        <v>100</v>
      </c>
      <c r="AC28" s="19">
        <v>9</v>
      </c>
      <c r="AD28" s="19">
        <v>150</v>
      </c>
      <c r="AF28" s="8">
        <v>75</v>
      </c>
      <c r="AG28" s="8">
        <v>175</v>
      </c>
      <c r="AH28" s="8">
        <v>13.5</v>
      </c>
      <c r="AI28" s="8">
        <v>383</v>
      </c>
      <c r="AK28" s="6">
        <v>70</v>
      </c>
      <c r="AL28" s="6">
        <v>195</v>
      </c>
      <c r="AM28" s="6">
        <v>13.65</v>
      </c>
      <c r="AN28" s="6">
        <v>444</v>
      </c>
      <c r="AQ28">
        <f ca="1"/>
        <v>90</v>
      </c>
      <c r="AR28">
        <f ca="1"/>
        <v>133</v>
      </c>
      <c r="AS28">
        <f ca="1"/>
        <v>12</v>
      </c>
      <c r="AT28">
        <f ca="1"/>
        <v>267</v>
      </c>
    </row>
    <row r="29" spans="27:46" x14ac:dyDescent="0.25">
      <c r="AA29" s="18">
        <v>90</v>
      </c>
      <c r="AB29" s="18">
        <v>133</v>
      </c>
      <c r="AC29" s="18">
        <v>12</v>
      </c>
      <c r="AD29" s="18">
        <v>267</v>
      </c>
      <c r="AF29" s="8">
        <v>75</v>
      </c>
      <c r="AG29" s="8">
        <v>200</v>
      </c>
      <c r="AH29" s="8">
        <v>15</v>
      </c>
      <c r="AI29" s="8">
        <v>500</v>
      </c>
      <c r="AK29" s="6">
        <v>120</v>
      </c>
      <c r="AL29" s="6">
        <v>120</v>
      </c>
      <c r="AM29" s="6">
        <v>14.4</v>
      </c>
      <c r="AN29" s="6">
        <v>288</v>
      </c>
      <c r="AQ29">
        <f ca="1"/>
        <v>90</v>
      </c>
      <c r="AR29">
        <f ca="1"/>
        <v>167</v>
      </c>
      <c r="AS29">
        <f ca="1"/>
        <v>15</v>
      </c>
      <c r="AT29">
        <f ca="1"/>
        <v>417</v>
      </c>
    </row>
    <row r="30" spans="27:46" x14ac:dyDescent="0.25">
      <c r="AA30" s="19">
        <v>90</v>
      </c>
      <c r="AB30" s="19">
        <v>167</v>
      </c>
      <c r="AC30" s="19">
        <v>15</v>
      </c>
      <c r="AD30" s="19">
        <v>417</v>
      </c>
      <c r="AF30" s="8">
        <v>125</v>
      </c>
      <c r="AG30" s="8">
        <v>125</v>
      </c>
      <c r="AH30" s="8">
        <v>15.65</v>
      </c>
      <c r="AI30" s="8">
        <v>326</v>
      </c>
      <c r="AK30" s="6">
        <v>70</v>
      </c>
      <c r="AL30" s="6">
        <v>220</v>
      </c>
      <c r="AM30" s="6">
        <v>15.4</v>
      </c>
      <c r="AN30" s="6">
        <v>565</v>
      </c>
      <c r="AQ30">
        <f ca="1"/>
        <v>90</v>
      </c>
      <c r="AR30">
        <f ca="1"/>
        <v>200</v>
      </c>
      <c r="AS30">
        <f ca="1"/>
        <v>18</v>
      </c>
      <c r="AT30">
        <f ca="1"/>
        <v>600</v>
      </c>
    </row>
    <row r="31" spans="27:46" x14ac:dyDescent="0.25">
      <c r="AA31" s="18">
        <v>90</v>
      </c>
      <c r="AB31" s="18">
        <v>200</v>
      </c>
      <c r="AC31" s="18">
        <v>18</v>
      </c>
      <c r="AD31" s="18">
        <v>600</v>
      </c>
      <c r="AF31" s="8">
        <v>75</v>
      </c>
      <c r="AG31" s="8">
        <v>225</v>
      </c>
      <c r="AH31" s="8">
        <v>16.899999999999999</v>
      </c>
      <c r="AI31" s="8">
        <v>633</v>
      </c>
      <c r="AK31" s="6">
        <v>95</v>
      </c>
      <c r="AL31" s="6">
        <v>195</v>
      </c>
      <c r="AM31" s="6">
        <v>18.55</v>
      </c>
      <c r="AN31" s="6">
        <v>602</v>
      </c>
      <c r="AQ31">
        <f ca="1"/>
        <v>90</v>
      </c>
      <c r="AR31">
        <f ca="1"/>
        <v>233</v>
      </c>
      <c r="AS31">
        <f ca="1"/>
        <v>21</v>
      </c>
      <c r="AT31">
        <f ca="1"/>
        <v>816</v>
      </c>
    </row>
    <row r="32" spans="27:46" x14ac:dyDescent="0.25">
      <c r="AA32" s="19">
        <v>90</v>
      </c>
      <c r="AB32" s="19">
        <v>233</v>
      </c>
      <c r="AC32" s="19">
        <v>21</v>
      </c>
      <c r="AD32" s="19">
        <v>816</v>
      </c>
      <c r="AF32" s="8">
        <v>100</v>
      </c>
      <c r="AG32" s="8">
        <v>200</v>
      </c>
      <c r="AH32" s="8">
        <v>20</v>
      </c>
      <c r="AI32" s="8">
        <v>667</v>
      </c>
      <c r="AK32" s="6">
        <v>145</v>
      </c>
      <c r="AL32" s="6">
        <v>145</v>
      </c>
      <c r="AM32" s="6">
        <v>21</v>
      </c>
      <c r="AN32" s="6">
        <v>508</v>
      </c>
      <c r="AQ32">
        <f ca="1"/>
        <v>90</v>
      </c>
      <c r="AR32">
        <f ca="1"/>
        <v>267</v>
      </c>
      <c r="AS32">
        <f ca="1"/>
        <v>24</v>
      </c>
      <c r="AT32">
        <f ca="1"/>
        <v>1065</v>
      </c>
    </row>
    <row r="33" spans="5:46" x14ac:dyDescent="0.25">
      <c r="AA33" s="18">
        <v>90</v>
      </c>
      <c r="AB33" s="18">
        <v>267</v>
      </c>
      <c r="AC33" s="18">
        <v>24</v>
      </c>
      <c r="AD33" s="18">
        <v>1065</v>
      </c>
      <c r="AF33" s="8">
        <v>150</v>
      </c>
      <c r="AG33" s="8">
        <v>150</v>
      </c>
      <c r="AH33" s="8">
        <v>22.5</v>
      </c>
      <c r="AI33" s="8">
        <v>563</v>
      </c>
      <c r="AK33" s="6">
        <v>95</v>
      </c>
      <c r="AL33" s="6">
        <v>220</v>
      </c>
      <c r="AM33" s="6">
        <v>20.9</v>
      </c>
      <c r="AN33" s="6">
        <v>766</v>
      </c>
      <c r="AQ33">
        <f ca="1"/>
        <v>90</v>
      </c>
      <c r="AR33">
        <f ca="1"/>
        <v>300</v>
      </c>
      <c r="AS33">
        <f ca="1"/>
        <v>27</v>
      </c>
      <c r="AT33">
        <f ca="1"/>
        <v>1350</v>
      </c>
    </row>
    <row r="34" spans="5:46" ht="15" customHeight="1" x14ac:dyDescent="0.25">
      <c r="AA34" s="19">
        <v>90</v>
      </c>
      <c r="AB34" s="19">
        <v>300</v>
      </c>
      <c r="AC34" s="19">
        <v>27</v>
      </c>
      <c r="AD34" s="19">
        <v>1350</v>
      </c>
      <c r="AF34" s="8">
        <v>100</v>
      </c>
      <c r="AG34" s="8">
        <v>225</v>
      </c>
      <c r="AH34" s="8">
        <v>22.5</v>
      </c>
      <c r="AI34" s="8">
        <v>8444</v>
      </c>
      <c r="AK34" s="6">
        <v>170</v>
      </c>
      <c r="AL34" s="6">
        <v>170</v>
      </c>
      <c r="AM34" s="6">
        <v>28.9</v>
      </c>
      <c r="AN34" s="6">
        <v>819</v>
      </c>
      <c r="AQ34">
        <f ca="1"/>
        <v>90</v>
      </c>
      <c r="AR34">
        <f ca="1"/>
        <v>333</v>
      </c>
      <c r="AS34">
        <f ca="1"/>
        <v>30</v>
      </c>
      <c r="AT34">
        <f ca="1"/>
        <v>1665</v>
      </c>
    </row>
    <row r="35" spans="5:46" x14ac:dyDescent="0.25">
      <c r="AA35" s="18">
        <v>90</v>
      </c>
      <c r="AB35" s="18">
        <v>333</v>
      </c>
      <c r="AC35" s="18">
        <v>30</v>
      </c>
      <c r="AD35" s="18">
        <v>1665</v>
      </c>
      <c r="AF35" s="8">
        <v>175</v>
      </c>
      <c r="AG35" s="8">
        <v>175</v>
      </c>
      <c r="AH35" s="8">
        <v>30.6</v>
      </c>
      <c r="AI35" s="8">
        <v>893</v>
      </c>
      <c r="AK35" s="6">
        <v>195</v>
      </c>
      <c r="AL35" s="6">
        <v>195</v>
      </c>
      <c r="AM35" s="6">
        <v>38</v>
      </c>
      <c r="AN35" s="6">
        <v>1235</v>
      </c>
      <c r="AQ35">
        <f ca="1"/>
        <v>90</v>
      </c>
      <c r="AR35">
        <f ca="1"/>
        <v>367</v>
      </c>
      <c r="AS35">
        <f ca="1"/>
        <v>33</v>
      </c>
      <c r="AT35">
        <f ca="1"/>
        <v>2020</v>
      </c>
    </row>
    <row r="36" spans="5:46" x14ac:dyDescent="0.25">
      <c r="AA36" s="19">
        <v>90</v>
      </c>
      <c r="AB36" s="19">
        <v>367</v>
      </c>
      <c r="AC36" s="19">
        <v>33</v>
      </c>
      <c r="AD36" s="19">
        <v>2020</v>
      </c>
      <c r="AF36" s="8">
        <v>200</v>
      </c>
      <c r="AG36" s="8">
        <v>200</v>
      </c>
      <c r="AH36" s="8">
        <v>40</v>
      </c>
      <c r="AI36" s="8">
        <v>1335</v>
      </c>
      <c r="AQ36">
        <f ca="1"/>
        <v>90</v>
      </c>
      <c r="AR36">
        <f ca="1"/>
        <v>400</v>
      </c>
      <c r="AS36">
        <f ca="1"/>
        <v>36</v>
      </c>
      <c r="AT36">
        <f ca="1"/>
        <v>2400</v>
      </c>
    </row>
    <row r="37" spans="5:46" x14ac:dyDescent="0.25">
      <c r="AA37" s="18">
        <v>90</v>
      </c>
      <c r="AB37" s="18">
        <v>400</v>
      </c>
      <c r="AC37" s="18">
        <v>36</v>
      </c>
      <c r="AD37" s="18">
        <v>2400</v>
      </c>
      <c r="AQ37">
        <f ca="1"/>
        <v>90</v>
      </c>
      <c r="AR37">
        <f ca="1"/>
        <v>433</v>
      </c>
      <c r="AS37">
        <f ca="1"/>
        <v>39</v>
      </c>
      <c r="AT37">
        <f ca="1"/>
        <v>2820</v>
      </c>
    </row>
    <row r="38" spans="5:46" x14ac:dyDescent="0.25">
      <c r="AA38" s="19">
        <v>90</v>
      </c>
      <c r="AB38" s="19">
        <v>433</v>
      </c>
      <c r="AC38" s="19">
        <v>39</v>
      </c>
      <c r="AD38" s="19">
        <v>2820</v>
      </c>
      <c r="AQ38">
        <f ca="1"/>
        <v>90</v>
      </c>
      <c r="AR38">
        <f ca="1"/>
        <v>467</v>
      </c>
      <c r="AS38">
        <f ca="1"/>
        <v>42</v>
      </c>
      <c r="AT38">
        <f ca="1"/>
        <v>3270</v>
      </c>
    </row>
    <row r="39" spans="5:46" x14ac:dyDescent="0.25">
      <c r="E39" s="2" t="s">
        <v>20</v>
      </c>
      <c r="F39" s="14" t="s">
        <v>21</v>
      </c>
      <c r="AA39" s="18">
        <v>90</v>
      </c>
      <c r="AB39" s="18">
        <v>467</v>
      </c>
      <c r="AC39" s="18">
        <v>42</v>
      </c>
      <c r="AD39" s="18">
        <v>3270</v>
      </c>
      <c r="AQ39">
        <f ca="1"/>
        <v>90</v>
      </c>
      <c r="AR39">
        <f ca="1"/>
        <v>500</v>
      </c>
      <c r="AS39">
        <f ca="1"/>
        <v>45</v>
      </c>
      <c r="AT39">
        <f ca="1"/>
        <v>3750</v>
      </c>
    </row>
    <row r="40" spans="5:46" x14ac:dyDescent="0.25">
      <c r="E40" cm="1">
        <f t="array" aca="1" ref="E40" ca="1">_xlfn.XLOOKUP($G$8&amp;$H$8,_Kol1&amp;_Kol2,_Kol4,,,-1)</f>
        <v>308</v>
      </c>
      <c r="F40" s="12"/>
      <c r="AA40" s="19">
        <v>90</v>
      </c>
      <c r="AB40" s="19">
        <v>500</v>
      </c>
      <c r="AC40" s="19">
        <v>45</v>
      </c>
      <c r="AD40" s="19">
        <v>3750</v>
      </c>
      <c r="AQ40">
        <f ca="1"/>
        <v>90</v>
      </c>
      <c r="AR40">
        <f ca="1"/>
        <v>533</v>
      </c>
      <c r="AS40">
        <f ca="1"/>
        <v>48</v>
      </c>
      <c r="AT40">
        <f ca="1"/>
        <v>4270</v>
      </c>
    </row>
    <row r="41" spans="5:46" x14ac:dyDescent="0.25">
      <c r="AA41" s="18">
        <v>90</v>
      </c>
      <c r="AB41" s="18">
        <v>533</v>
      </c>
      <c r="AC41" s="18">
        <v>48</v>
      </c>
      <c r="AD41" s="18">
        <v>4270</v>
      </c>
      <c r="AQ41">
        <f ca="1"/>
        <v>90</v>
      </c>
      <c r="AR41">
        <f ca="1"/>
        <v>567</v>
      </c>
      <c r="AS41">
        <f ca="1"/>
        <v>51</v>
      </c>
      <c r="AT41">
        <f ca="1"/>
        <v>4820</v>
      </c>
    </row>
    <row r="42" spans="5:46" x14ac:dyDescent="0.25">
      <c r="AA42" s="19">
        <v>90</v>
      </c>
      <c r="AB42" s="19">
        <v>567</v>
      </c>
      <c r="AC42" s="19">
        <v>51</v>
      </c>
      <c r="AD42" s="19">
        <v>4820</v>
      </c>
      <c r="AQ42">
        <f ca="1"/>
        <v>90</v>
      </c>
      <c r="AR42">
        <f ca="1"/>
        <v>600</v>
      </c>
      <c r="AS42">
        <f ca="1"/>
        <v>54</v>
      </c>
      <c r="AT42">
        <f ca="1"/>
        <v>5400</v>
      </c>
    </row>
    <row r="43" spans="5:46" x14ac:dyDescent="0.25">
      <c r="AA43" s="18">
        <v>90</v>
      </c>
      <c r="AB43" s="18">
        <v>600</v>
      </c>
      <c r="AC43" s="18">
        <v>54</v>
      </c>
      <c r="AD43" s="18">
        <v>5400</v>
      </c>
      <c r="AQ43">
        <f ca="1"/>
        <v>90</v>
      </c>
      <c r="AR43">
        <f ca="1"/>
        <v>633</v>
      </c>
      <c r="AS43">
        <f ca="1"/>
        <v>57</v>
      </c>
      <c r="AT43">
        <f ca="1"/>
        <v>6020</v>
      </c>
    </row>
    <row r="44" spans="5:46" x14ac:dyDescent="0.25">
      <c r="AA44" s="19">
        <v>90</v>
      </c>
      <c r="AB44" s="19">
        <v>633</v>
      </c>
      <c r="AC44" s="19">
        <v>57</v>
      </c>
      <c r="AD44" s="19">
        <v>6020</v>
      </c>
      <c r="AQ44">
        <f ca="1"/>
        <v>90</v>
      </c>
      <c r="AR44">
        <f ca="1"/>
        <v>667</v>
      </c>
      <c r="AS44">
        <f ca="1"/>
        <v>60</v>
      </c>
      <c r="AT44">
        <f ca="1"/>
        <v>6670</v>
      </c>
    </row>
    <row r="45" spans="5:46" x14ac:dyDescent="0.25">
      <c r="AA45" s="18">
        <v>90</v>
      </c>
      <c r="AB45" s="18">
        <v>667</v>
      </c>
      <c r="AC45" s="18">
        <v>60</v>
      </c>
      <c r="AD45" s="18">
        <v>6670</v>
      </c>
      <c r="AQ45">
        <f ca="1"/>
        <v>90</v>
      </c>
      <c r="AR45">
        <f ca="1"/>
        <v>700</v>
      </c>
      <c r="AS45">
        <f ca="1"/>
        <v>63</v>
      </c>
      <c r="AT45">
        <f ca="1"/>
        <v>7350</v>
      </c>
    </row>
    <row r="46" spans="5:46" x14ac:dyDescent="0.25">
      <c r="AA46" s="19">
        <v>90</v>
      </c>
      <c r="AB46" s="19">
        <v>700</v>
      </c>
      <c r="AC46" s="19">
        <v>63</v>
      </c>
      <c r="AD46" s="19">
        <v>7350</v>
      </c>
      <c r="AQ46">
        <f ca="1"/>
        <v>115</v>
      </c>
      <c r="AR46">
        <f ca="1"/>
        <v>100</v>
      </c>
      <c r="AS46">
        <f ca="1"/>
        <v>11.5</v>
      </c>
      <c r="AT46">
        <f ca="1"/>
        <v>191.5</v>
      </c>
    </row>
    <row r="47" spans="5:46" x14ac:dyDescent="0.25">
      <c r="AA47" s="18">
        <v>115</v>
      </c>
      <c r="AB47" s="18">
        <v>100</v>
      </c>
      <c r="AC47" s="18">
        <v>11.5</v>
      </c>
      <c r="AD47" s="18">
        <v>191.5</v>
      </c>
      <c r="AQ47">
        <f ca="1"/>
        <v>115</v>
      </c>
      <c r="AR47">
        <f ca="1"/>
        <v>133</v>
      </c>
      <c r="AS47">
        <f ca="1"/>
        <v>15.35</v>
      </c>
      <c r="AT47">
        <f ca="1"/>
        <v>341</v>
      </c>
    </row>
    <row r="48" spans="5:46" x14ac:dyDescent="0.25">
      <c r="AA48" s="19">
        <v>115</v>
      </c>
      <c r="AB48" s="19">
        <v>133</v>
      </c>
      <c r="AC48" s="19">
        <v>15.35</v>
      </c>
      <c r="AD48" s="19">
        <v>341</v>
      </c>
      <c r="AQ48">
        <f ca="1"/>
        <v>115</v>
      </c>
      <c r="AR48">
        <f ca="1"/>
        <v>167</v>
      </c>
      <c r="AS48">
        <f ca="1"/>
        <v>19.149999999999999</v>
      </c>
      <c r="AT48">
        <f ca="1"/>
        <v>533</v>
      </c>
    </row>
    <row r="49" spans="27:46" x14ac:dyDescent="0.25">
      <c r="AA49" s="18">
        <v>115</v>
      </c>
      <c r="AB49" s="18">
        <v>167</v>
      </c>
      <c r="AC49" s="18">
        <v>19.149999999999999</v>
      </c>
      <c r="AD49" s="18">
        <v>533</v>
      </c>
      <c r="AQ49">
        <f ca="1"/>
        <v>115</v>
      </c>
      <c r="AR49">
        <f ca="1"/>
        <v>200</v>
      </c>
      <c r="AS49">
        <f ca="1"/>
        <v>23</v>
      </c>
      <c r="AT49">
        <f ca="1"/>
        <v>767</v>
      </c>
    </row>
    <row r="50" spans="27:46" x14ac:dyDescent="0.25">
      <c r="AA50" s="19">
        <v>115</v>
      </c>
      <c r="AB50" s="19">
        <v>200</v>
      </c>
      <c r="AC50" s="19">
        <v>23</v>
      </c>
      <c r="AD50" s="19">
        <v>767</v>
      </c>
      <c r="AQ50">
        <f ca="1"/>
        <v>115</v>
      </c>
      <c r="AR50">
        <f ca="1"/>
        <v>233</v>
      </c>
      <c r="AS50">
        <f ca="1"/>
        <v>26.8</v>
      </c>
      <c r="AT50">
        <f ca="1"/>
        <v>1045</v>
      </c>
    </row>
    <row r="51" spans="27:46" x14ac:dyDescent="0.25">
      <c r="AA51" s="18">
        <v>115</v>
      </c>
      <c r="AB51" s="18">
        <v>233</v>
      </c>
      <c r="AC51" s="18">
        <v>26.8</v>
      </c>
      <c r="AD51" s="18">
        <v>1045</v>
      </c>
      <c r="AQ51">
        <f ca="1"/>
        <v>115</v>
      </c>
      <c r="AR51">
        <f ca="1"/>
        <v>267</v>
      </c>
      <c r="AS51">
        <f ca="1"/>
        <v>30.7</v>
      </c>
      <c r="AT51">
        <f ca="1"/>
        <v>1365</v>
      </c>
    </row>
    <row r="52" spans="27:46" x14ac:dyDescent="0.25">
      <c r="AA52" s="19">
        <v>115</v>
      </c>
      <c r="AB52" s="19">
        <v>267</v>
      </c>
      <c r="AC52" s="19">
        <v>30.7</v>
      </c>
      <c r="AD52" s="19">
        <v>1365</v>
      </c>
      <c r="AQ52">
        <f ca="1"/>
        <v>115</v>
      </c>
      <c r="AR52">
        <f ca="1"/>
        <v>300</v>
      </c>
      <c r="AS52">
        <f ca="1"/>
        <v>34.5</v>
      </c>
      <c r="AT52">
        <f ca="1"/>
        <v>1725</v>
      </c>
    </row>
    <row r="53" spans="27:46" x14ac:dyDescent="0.25">
      <c r="AA53" s="18">
        <v>115</v>
      </c>
      <c r="AB53" s="18">
        <v>300</v>
      </c>
      <c r="AC53" s="18">
        <v>34.5</v>
      </c>
      <c r="AD53" s="18">
        <v>1725</v>
      </c>
      <c r="AQ53">
        <f ca="1"/>
        <v>115</v>
      </c>
      <c r="AR53">
        <f ca="1"/>
        <v>333</v>
      </c>
      <c r="AS53">
        <f ca="1"/>
        <v>38.299999999999997</v>
      </c>
      <c r="AT53">
        <f ca="1"/>
        <v>2130</v>
      </c>
    </row>
    <row r="54" spans="27:46" x14ac:dyDescent="0.25">
      <c r="AA54" s="19">
        <v>115</v>
      </c>
      <c r="AB54" s="19">
        <v>333</v>
      </c>
      <c r="AC54" s="19">
        <v>38.299999999999997</v>
      </c>
      <c r="AD54" s="19">
        <v>2130</v>
      </c>
      <c r="AQ54">
        <f ca="1"/>
        <v>115</v>
      </c>
      <c r="AR54">
        <f ca="1"/>
        <v>367</v>
      </c>
      <c r="AS54">
        <f ca="1"/>
        <v>42.2</v>
      </c>
      <c r="AT54">
        <f ca="1"/>
        <v>2580</v>
      </c>
    </row>
    <row r="55" spans="27:46" x14ac:dyDescent="0.25">
      <c r="AA55" s="18">
        <v>115</v>
      </c>
      <c r="AB55" s="18">
        <v>367</v>
      </c>
      <c r="AC55" s="18">
        <v>42.2</v>
      </c>
      <c r="AD55" s="18">
        <v>2580</v>
      </c>
      <c r="AQ55">
        <f ca="1"/>
        <v>115</v>
      </c>
      <c r="AR55">
        <f ca="1"/>
        <v>400</v>
      </c>
      <c r="AS55">
        <f ca="1"/>
        <v>46</v>
      </c>
      <c r="AT55">
        <f ca="1"/>
        <v>3070</v>
      </c>
    </row>
    <row r="56" spans="27:46" x14ac:dyDescent="0.25">
      <c r="AA56" s="19">
        <v>115</v>
      </c>
      <c r="AB56" s="19">
        <v>400</v>
      </c>
      <c r="AC56" s="19">
        <v>46</v>
      </c>
      <c r="AD56" s="19">
        <v>3070</v>
      </c>
      <c r="AQ56">
        <f ca="1"/>
        <v>115</v>
      </c>
      <c r="AR56">
        <f ca="1"/>
        <v>433</v>
      </c>
      <c r="AS56">
        <f ca="1"/>
        <v>49.8</v>
      </c>
      <c r="AT56">
        <f ca="1"/>
        <v>3600</v>
      </c>
    </row>
    <row r="57" spans="27:46" x14ac:dyDescent="0.25">
      <c r="AA57" s="18">
        <v>115</v>
      </c>
      <c r="AB57" s="18">
        <v>433</v>
      </c>
      <c r="AC57" s="18">
        <v>49.8</v>
      </c>
      <c r="AD57" s="18">
        <v>3600</v>
      </c>
      <c r="AQ57">
        <f ca="1"/>
        <v>115</v>
      </c>
      <c r="AR57">
        <f ca="1"/>
        <v>467</v>
      </c>
      <c r="AS57">
        <f ca="1"/>
        <v>53.7</v>
      </c>
      <c r="AT57">
        <f ca="1"/>
        <v>4170</v>
      </c>
    </row>
    <row r="58" spans="27:46" x14ac:dyDescent="0.25">
      <c r="AA58" s="19">
        <v>115</v>
      </c>
      <c r="AB58" s="19">
        <v>467</v>
      </c>
      <c r="AC58" s="19">
        <v>53.7</v>
      </c>
      <c r="AD58" s="19">
        <v>4170</v>
      </c>
      <c r="AQ58">
        <f ca="1"/>
        <v>115</v>
      </c>
      <c r="AR58">
        <f ca="1"/>
        <v>500</v>
      </c>
      <c r="AS58">
        <f ca="1"/>
        <v>57.5</v>
      </c>
      <c r="AT58">
        <f ca="1"/>
        <v>4790</v>
      </c>
    </row>
    <row r="59" spans="27:46" x14ac:dyDescent="0.25">
      <c r="AA59" s="18">
        <v>115</v>
      </c>
      <c r="AB59" s="18">
        <v>500</v>
      </c>
      <c r="AC59" s="18">
        <v>57.5</v>
      </c>
      <c r="AD59" s="18">
        <v>4790</v>
      </c>
      <c r="AQ59">
        <f ca="1"/>
        <v>115</v>
      </c>
      <c r="AR59">
        <f ca="1"/>
        <v>533</v>
      </c>
      <c r="AS59">
        <f ca="1"/>
        <v>61.3</v>
      </c>
      <c r="AT59">
        <f ca="1"/>
        <v>5450</v>
      </c>
    </row>
    <row r="60" spans="27:46" x14ac:dyDescent="0.25">
      <c r="AA60" s="19">
        <v>115</v>
      </c>
      <c r="AB60" s="19">
        <v>533</v>
      </c>
      <c r="AC60" s="19">
        <v>61.3</v>
      </c>
      <c r="AD60" s="19">
        <v>5450</v>
      </c>
      <c r="AQ60">
        <f ca="1"/>
        <v>115</v>
      </c>
      <c r="AR60">
        <f ca="1"/>
        <v>567</v>
      </c>
      <c r="AS60">
        <f ca="1"/>
        <v>65.2</v>
      </c>
      <c r="AT60">
        <f ca="1"/>
        <v>6160</v>
      </c>
    </row>
    <row r="61" spans="27:46" x14ac:dyDescent="0.25">
      <c r="AA61" s="18">
        <v>115</v>
      </c>
      <c r="AB61" s="18">
        <v>567</v>
      </c>
      <c r="AC61" s="18">
        <v>65.2</v>
      </c>
      <c r="AD61" s="18">
        <v>6160</v>
      </c>
      <c r="AQ61">
        <f ca="1"/>
        <v>115</v>
      </c>
      <c r="AR61">
        <f ca="1"/>
        <v>600</v>
      </c>
      <c r="AS61">
        <f ca="1"/>
        <v>69</v>
      </c>
      <c r="AT61">
        <f ca="1"/>
        <v>6900</v>
      </c>
    </row>
    <row r="62" spans="27:46" x14ac:dyDescent="0.25">
      <c r="AA62" s="19">
        <v>115</v>
      </c>
      <c r="AB62" s="19">
        <v>600</v>
      </c>
      <c r="AC62" s="19">
        <v>69</v>
      </c>
      <c r="AD62" s="19">
        <v>6900</v>
      </c>
      <c r="AQ62">
        <f ca="1"/>
        <v>115</v>
      </c>
      <c r="AR62">
        <f ca="1"/>
        <v>633</v>
      </c>
      <c r="AS62">
        <f ca="1"/>
        <v>72.8</v>
      </c>
      <c r="AT62">
        <f ca="1"/>
        <v>7690</v>
      </c>
    </row>
    <row r="63" spans="27:46" x14ac:dyDescent="0.25">
      <c r="AA63" s="18">
        <v>115</v>
      </c>
      <c r="AB63" s="18">
        <v>633</v>
      </c>
      <c r="AC63" s="18">
        <v>72.8</v>
      </c>
      <c r="AD63" s="18">
        <v>7690</v>
      </c>
      <c r="AQ63">
        <f ca="1"/>
        <v>115</v>
      </c>
      <c r="AR63">
        <f ca="1"/>
        <v>667</v>
      </c>
      <c r="AS63">
        <f ca="1"/>
        <v>76.7</v>
      </c>
      <c r="AT63">
        <f ca="1"/>
        <v>8520</v>
      </c>
    </row>
    <row r="64" spans="27:46" x14ac:dyDescent="0.25">
      <c r="AA64" s="19">
        <v>115</v>
      </c>
      <c r="AB64" s="19">
        <v>667</v>
      </c>
      <c r="AC64" s="19">
        <v>76.7</v>
      </c>
      <c r="AD64" s="19">
        <v>8520</v>
      </c>
      <c r="AQ64">
        <f ca="1"/>
        <v>115</v>
      </c>
      <c r="AR64">
        <f ca="1"/>
        <v>700</v>
      </c>
      <c r="AS64">
        <f ca="1"/>
        <v>80.5</v>
      </c>
      <c r="AT64">
        <f ca="1"/>
        <v>9390</v>
      </c>
    </row>
    <row r="65" spans="27:46" x14ac:dyDescent="0.25">
      <c r="AA65" s="18">
        <v>115</v>
      </c>
      <c r="AB65" s="18">
        <v>700</v>
      </c>
      <c r="AC65" s="18">
        <v>80.5</v>
      </c>
      <c r="AD65" s="18">
        <v>9390</v>
      </c>
      <c r="AQ65">
        <f ca="1"/>
        <v>115</v>
      </c>
      <c r="AR65">
        <f ca="1"/>
        <v>733</v>
      </c>
      <c r="AS65">
        <f ca="1"/>
        <v>64.3</v>
      </c>
      <c r="AT65">
        <f ca="1"/>
        <v>10300</v>
      </c>
    </row>
    <row r="66" spans="27:46" x14ac:dyDescent="0.25">
      <c r="AA66" s="19">
        <v>115</v>
      </c>
      <c r="AB66" s="19">
        <v>733</v>
      </c>
      <c r="AC66" s="19">
        <v>64.3</v>
      </c>
      <c r="AD66" s="19">
        <v>10300</v>
      </c>
      <c r="AQ66">
        <f ca="1"/>
        <v>115</v>
      </c>
      <c r="AR66">
        <f ca="1"/>
        <v>767</v>
      </c>
      <c r="AS66">
        <f ca="1"/>
        <v>88.2</v>
      </c>
      <c r="AT66">
        <f ca="1"/>
        <v>11250</v>
      </c>
    </row>
    <row r="67" spans="27:46" x14ac:dyDescent="0.25">
      <c r="AA67" s="18">
        <v>115</v>
      </c>
      <c r="AB67" s="18">
        <v>767</v>
      </c>
      <c r="AC67" s="18">
        <v>88.2</v>
      </c>
      <c r="AD67" s="18">
        <v>11250</v>
      </c>
      <c r="AQ67">
        <f ca="1"/>
        <v>115</v>
      </c>
      <c r="AR67">
        <f ca="1"/>
        <v>800</v>
      </c>
      <c r="AS67">
        <f ca="1"/>
        <v>92</v>
      </c>
      <c r="AT67">
        <f ca="1"/>
        <v>12250</v>
      </c>
    </row>
    <row r="68" spans="27:46" x14ac:dyDescent="0.25">
      <c r="AA68" s="19">
        <v>115</v>
      </c>
      <c r="AB68" s="19">
        <v>800</v>
      </c>
      <c r="AC68" s="19">
        <v>92</v>
      </c>
      <c r="AD68" s="19">
        <v>12250</v>
      </c>
      <c r="AQ68">
        <f ca="1"/>
        <v>115</v>
      </c>
      <c r="AR68">
        <f ca="1"/>
        <v>833</v>
      </c>
      <c r="AS68">
        <f ca="1"/>
        <v>95.8</v>
      </c>
      <c r="AT68">
        <f ca="1"/>
        <v>13300</v>
      </c>
    </row>
    <row r="69" spans="27:46" x14ac:dyDescent="0.25">
      <c r="AA69" s="18">
        <v>115</v>
      </c>
      <c r="AB69" s="18">
        <v>833</v>
      </c>
      <c r="AC69" s="18">
        <v>95.8</v>
      </c>
      <c r="AD69" s="18">
        <v>13300</v>
      </c>
      <c r="AQ69">
        <f ca="1"/>
        <v>115</v>
      </c>
      <c r="AR69">
        <f ca="1"/>
        <v>867</v>
      </c>
      <c r="AS69">
        <f ca="1"/>
        <v>99.7</v>
      </c>
      <c r="AT69">
        <f ca="1"/>
        <v>14400</v>
      </c>
    </row>
    <row r="70" spans="27:46" x14ac:dyDescent="0.25">
      <c r="AA70" s="19">
        <v>115</v>
      </c>
      <c r="AB70" s="19">
        <v>867</v>
      </c>
      <c r="AC70" s="19">
        <v>99.7</v>
      </c>
      <c r="AD70" s="19">
        <v>14400</v>
      </c>
      <c r="AQ70">
        <f ca="1"/>
        <v>115</v>
      </c>
      <c r="AR70">
        <f ca="1"/>
        <v>900</v>
      </c>
      <c r="AS70">
        <f ca="1"/>
        <v>103.5</v>
      </c>
      <c r="AT70">
        <f ca="1"/>
        <v>15550</v>
      </c>
    </row>
    <row r="71" spans="27:46" x14ac:dyDescent="0.25">
      <c r="AA71" s="18">
        <v>115</v>
      </c>
      <c r="AB71" s="18">
        <v>900</v>
      </c>
      <c r="AC71" s="18">
        <v>103.5</v>
      </c>
      <c r="AD71" s="18">
        <v>15550</v>
      </c>
      <c r="AQ71">
        <f ca="1"/>
        <v>140</v>
      </c>
      <c r="AR71">
        <f ca="1"/>
        <v>100</v>
      </c>
      <c r="AS71">
        <f ca="1"/>
        <v>14</v>
      </c>
      <c r="AT71">
        <f ca="1"/>
        <v>233</v>
      </c>
    </row>
    <row r="72" spans="27:46" x14ac:dyDescent="0.25">
      <c r="AA72" s="19">
        <v>140</v>
      </c>
      <c r="AB72" s="19">
        <v>100</v>
      </c>
      <c r="AC72" s="19">
        <v>14</v>
      </c>
      <c r="AD72" s="19">
        <v>233</v>
      </c>
      <c r="AQ72">
        <f ca="1"/>
        <v>140</v>
      </c>
      <c r="AR72">
        <f ca="1"/>
        <v>133</v>
      </c>
      <c r="AS72">
        <f ca="1"/>
        <v>18.649999999999999</v>
      </c>
      <c r="AT72">
        <f ca="1"/>
        <v>415</v>
      </c>
    </row>
    <row r="73" spans="27:46" x14ac:dyDescent="0.25">
      <c r="AA73" s="18">
        <v>140</v>
      </c>
      <c r="AB73" s="18">
        <v>133</v>
      </c>
      <c r="AC73" s="18">
        <v>18.649999999999999</v>
      </c>
      <c r="AD73" s="18">
        <v>415</v>
      </c>
      <c r="AQ73">
        <f ca="1"/>
        <v>140</v>
      </c>
      <c r="AR73">
        <f ca="1"/>
        <v>167</v>
      </c>
      <c r="AS73">
        <f ca="1"/>
        <v>23.3</v>
      </c>
      <c r="AT73">
        <f ca="1"/>
        <v>648</v>
      </c>
    </row>
    <row r="74" spans="27:46" x14ac:dyDescent="0.25">
      <c r="AA74" s="19">
        <v>140</v>
      </c>
      <c r="AB74" s="19">
        <v>167</v>
      </c>
      <c r="AC74" s="19">
        <v>23.3</v>
      </c>
      <c r="AD74" s="19">
        <v>648</v>
      </c>
      <c r="AQ74">
        <f ca="1"/>
        <v>140</v>
      </c>
      <c r="AR74">
        <f ca="1"/>
        <v>200</v>
      </c>
      <c r="AS74">
        <f ca="1"/>
        <v>28</v>
      </c>
      <c r="AT74">
        <f ca="1"/>
        <v>933</v>
      </c>
    </row>
    <row r="75" spans="27:46" x14ac:dyDescent="0.25">
      <c r="AA75" s="18">
        <v>140</v>
      </c>
      <c r="AB75" s="18">
        <v>200</v>
      </c>
      <c r="AC75" s="18">
        <v>28</v>
      </c>
      <c r="AD75" s="18">
        <v>933</v>
      </c>
      <c r="AQ75">
        <f ca="1"/>
        <v>140</v>
      </c>
      <c r="AR75">
        <f ca="1"/>
        <v>233</v>
      </c>
      <c r="AS75">
        <f ca="1"/>
        <v>32.700000000000003</v>
      </c>
      <c r="AT75">
        <f ca="1"/>
        <v>1270</v>
      </c>
    </row>
    <row r="76" spans="27:46" x14ac:dyDescent="0.25">
      <c r="AA76" s="19">
        <v>140</v>
      </c>
      <c r="AB76" s="19">
        <v>233</v>
      </c>
      <c r="AC76" s="19">
        <v>32.700000000000003</v>
      </c>
      <c r="AD76" s="19">
        <v>1270</v>
      </c>
      <c r="AQ76">
        <f ca="1"/>
        <v>140</v>
      </c>
      <c r="AR76">
        <f ca="1"/>
        <v>267</v>
      </c>
      <c r="AS76">
        <f ca="1"/>
        <v>37.299999999999997</v>
      </c>
      <c r="AT76">
        <f ca="1"/>
        <v>1660</v>
      </c>
    </row>
    <row r="77" spans="27:46" x14ac:dyDescent="0.25">
      <c r="AA77" s="18">
        <v>140</v>
      </c>
      <c r="AB77" s="18">
        <v>267</v>
      </c>
      <c r="AC77" s="18">
        <v>37.299999999999997</v>
      </c>
      <c r="AD77" s="18">
        <v>1660</v>
      </c>
      <c r="AQ77">
        <f ca="1"/>
        <v>140</v>
      </c>
      <c r="AR77">
        <f ca="1"/>
        <v>300</v>
      </c>
      <c r="AS77">
        <f ca="1"/>
        <v>42</v>
      </c>
      <c r="AT77">
        <f ca="1"/>
        <v>2100</v>
      </c>
    </row>
    <row r="78" spans="27:46" x14ac:dyDescent="0.25">
      <c r="AA78" s="19">
        <v>140</v>
      </c>
      <c r="AB78" s="19">
        <v>300</v>
      </c>
      <c r="AC78" s="19">
        <v>42</v>
      </c>
      <c r="AD78" s="19">
        <v>2100</v>
      </c>
      <c r="AQ78">
        <f ca="1"/>
        <v>140</v>
      </c>
      <c r="AR78">
        <f ca="1"/>
        <v>333</v>
      </c>
      <c r="AS78">
        <f ca="1"/>
        <v>46.7</v>
      </c>
      <c r="AT78">
        <f ca="1"/>
        <v>2590</v>
      </c>
    </row>
    <row r="79" spans="27:46" x14ac:dyDescent="0.25">
      <c r="AA79" s="18">
        <v>140</v>
      </c>
      <c r="AB79" s="18">
        <v>333</v>
      </c>
      <c r="AC79" s="18">
        <v>46.7</v>
      </c>
      <c r="AD79" s="18">
        <v>2590</v>
      </c>
      <c r="AQ79">
        <f ca="1"/>
        <v>140</v>
      </c>
      <c r="AR79">
        <f ca="1"/>
        <v>367</v>
      </c>
      <c r="AS79">
        <f ca="1"/>
        <v>51.3</v>
      </c>
      <c r="AT79">
        <f ca="1"/>
        <v>3140</v>
      </c>
    </row>
    <row r="80" spans="27:46" x14ac:dyDescent="0.25">
      <c r="AA80" s="19">
        <v>140</v>
      </c>
      <c r="AB80" s="19">
        <v>367</v>
      </c>
      <c r="AC80" s="19">
        <v>51.3</v>
      </c>
      <c r="AD80" s="19">
        <v>3140</v>
      </c>
      <c r="AQ80">
        <f ca="1"/>
        <v>140</v>
      </c>
      <c r="AR80">
        <f ca="1"/>
        <v>400</v>
      </c>
      <c r="AS80">
        <f ca="1"/>
        <v>56</v>
      </c>
      <c r="AT80">
        <f ca="1"/>
        <v>3730</v>
      </c>
    </row>
    <row r="81" spans="27:46" x14ac:dyDescent="0.25">
      <c r="AA81" s="18">
        <v>140</v>
      </c>
      <c r="AB81" s="18">
        <v>400</v>
      </c>
      <c r="AC81" s="18">
        <v>56</v>
      </c>
      <c r="AD81" s="18">
        <v>3730</v>
      </c>
      <c r="AQ81">
        <f ca="1"/>
        <v>140</v>
      </c>
      <c r="AR81">
        <f ca="1"/>
        <v>433</v>
      </c>
      <c r="AS81">
        <f ca="1"/>
        <v>60.7</v>
      </c>
      <c r="AT81">
        <f ca="1"/>
        <v>4380</v>
      </c>
    </row>
    <row r="82" spans="27:46" x14ac:dyDescent="0.25">
      <c r="AA82" s="19">
        <v>140</v>
      </c>
      <c r="AB82" s="19">
        <v>433</v>
      </c>
      <c r="AC82" s="19">
        <v>60.7</v>
      </c>
      <c r="AD82" s="19">
        <v>4380</v>
      </c>
      <c r="AQ82">
        <f ca="1"/>
        <v>140</v>
      </c>
      <c r="AR82">
        <f ca="1"/>
        <v>467</v>
      </c>
      <c r="AS82">
        <f ca="1"/>
        <v>65.3</v>
      </c>
      <c r="AT82">
        <f ca="1"/>
        <v>5080</v>
      </c>
    </row>
    <row r="83" spans="27:46" x14ac:dyDescent="0.25">
      <c r="AA83" s="18">
        <v>140</v>
      </c>
      <c r="AB83" s="18">
        <v>467</v>
      </c>
      <c r="AC83" s="18">
        <v>65.3</v>
      </c>
      <c r="AD83" s="18">
        <v>5080</v>
      </c>
      <c r="AQ83">
        <f ca="1"/>
        <v>140</v>
      </c>
      <c r="AR83">
        <f ca="1"/>
        <v>500</v>
      </c>
      <c r="AS83">
        <f ca="1"/>
        <v>70</v>
      </c>
      <c r="AT83">
        <f ca="1"/>
        <v>5830</v>
      </c>
    </row>
    <row r="84" spans="27:46" x14ac:dyDescent="0.25">
      <c r="AA84" s="19">
        <v>140</v>
      </c>
      <c r="AB84" s="19">
        <v>500</v>
      </c>
      <c r="AC84" s="19">
        <v>70</v>
      </c>
      <c r="AD84" s="19">
        <v>5830</v>
      </c>
      <c r="AQ84">
        <f ca="1"/>
        <v>140</v>
      </c>
      <c r="AR84">
        <f ca="1"/>
        <v>533</v>
      </c>
      <c r="AS84">
        <f ca="1"/>
        <v>74.7</v>
      </c>
      <c r="AT84">
        <f ca="1"/>
        <v>6640</v>
      </c>
    </row>
    <row r="85" spans="27:46" x14ac:dyDescent="0.25">
      <c r="AA85" s="18">
        <v>140</v>
      </c>
      <c r="AB85" s="18">
        <v>533</v>
      </c>
      <c r="AC85" s="18">
        <v>74.7</v>
      </c>
      <c r="AD85" s="18">
        <v>6640</v>
      </c>
      <c r="AQ85">
        <f ca="1"/>
        <v>140</v>
      </c>
      <c r="AR85">
        <f ca="1"/>
        <v>567</v>
      </c>
      <c r="AS85">
        <f ca="1"/>
        <v>79.3</v>
      </c>
      <c r="AT85">
        <f ca="1"/>
        <v>7490</v>
      </c>
    </row>
    <row r="86" spans="27:46" x14ac:dyDescent="0.25">
      <c r="AA86" s="19">
        <v>140</v>
      </c>
      <c r="AB86" s="19">
        <v>567</v>
      </c>
      <c r="AC86" s="19">
        <v>79.3</v>
      </c>
      <c r="AD86" s="19">
        <v>7490</v>
      </c>
      <c r="AQ86">
        <f ca="1"/>
        <v>140</v>
      </c>
      <c r="AR86">
        <f ca="1"/>
        <v>600</v>
      </c>
      <c r="AS86">
        <f ca="1"/>
        <v>84</v>
      </c>
      <c r="AT86">
        <f ca="1"/>
        <v>8400</v>
      </c>
    </row>
    <row r="87" spans="27:46" x14ac:dyDescent="0.25">
      <c r="AA87" s="18">
        <v>140</v>
      </c>
      <c r="AB87" s="18">
        <v>600</v>
      </c>
      <c r="AC87" s="18">
        <v>84</v>
      </c>
      <c r="AD87" s="18">
        <v>8400</v>
      </c>
      <c r="AQ87">
        <f ca="1"/>
        <v>140</v>
      </c>
      <c r="AR87">
        <f ca="1"/>
        <v>633</v>
      </c>
      <c r="AS87">
        <f ca="1"/>
        <v>88.7</v>
      </c>
      <c r="AT87">
        <f ca="1"/>
        <v>9360</v>
      </c>
    </row>
    <row r="88" spans="27:46" x14ac:dyDescent="0.25">
      <c r="AA88" s="19">
        <v>140</v>
      </c>
      <c r="AB88" s="19">
        <v>633</v>
      </c>
      <c r="AC88" s="19">
        <v>88.7</v>
      </c>
      <c r="AD88" s="19">
        <v>9360</v>
      </c>
      <c r="AQ88">
        <f ca="1"/>
        <v>140</v>
      </c>
      <c r="AR88">
        <f ca="1"/>
        <v>667</v>
      </c>
      <c r="AS88">
        <f ca="1"/>
        <v>93.3</v>
      </c>
      <c r="AT88">
        <f ca="1"/>
        <v>10350</v>
      </c>
    </row>
    <row r="89" spans="27:46" x14ac:dyDescent="0.25">
      <c r="AA89" s="18">
        <v>140</v>
      </c>
      <c r="AB89" s="18">
        <v>667</v>
      </c>
      <c r="AC89" s="18">
        <v>93.3</v>
      </c>
      <c r="AD89" s="18">
        <v>10350</v>
      </c>
      <c r="AQ89">
        <f ca="1"/>
        <v>140</v>
      </c>
      <c r="AR89">
        <f ca="1"/>
        <v>700</v>
      </c>
      <c r="AS89">
        <f ca="1"/>
        <v>98</v>
      </c>
      <c r="AT89">
        <f ca="1"/>
        <v>11450</v>
      </c>
    </row>
    <row r="90" spans="27:46" x14ac:dyDescent="0.25">
      <c r="AA90" s="19">
        <v>140</v>
      </c>
      <c r="AB90" s="19">
        <v>700</v>
      </c>
      <c r="AC90" s="19">
        <v>98</v>
      </c>
      <c r="AD90" s="19">
        <v>11450</v>
      </c>
      <c r="AQ90">
        <f ca="1"/>
        <v>140</v>
      </c>
      <c r="AR90">
        <f ca="1"/>
        <v>733</v>
      </c>
      <c r="AS90">
        <f ca="1"/>
        <v>102.5</v>
      </c>
      <c r="AT90">
        <f ca="1"/>
        <v>12550</v>
      </c>
    </row>
    <row r="91" spans="27:46" x14ac:dyDescent="0.25">
      <c r="AA91" s="18">
        <v>140</v>
      </c>
      <c r="AB91" s="18">
        <v>733</v>
      </c>
      <c r="AC91" s="18">
        <v>102.5</v>
      </c>
      <c r="AD91" s="18">
        <v>12550</v>
      </c>
      <c r="AQ91">
        <f ca="1"/>
        <v>140</v>
      </c>
      <c r="AR91">
        <f ca="1"/>
        <v>767</v>
      </c>
      <c r="AS91">
        <f ca="1"/>
        <v>107.5</v>
      </c>
      <c r="AT91">
        <f ca="1"/>
        <v>13700</v>
      </c>
    </row>
    <row r="92" spans="27:46" x14ac:dyDescent="0.25">
      <c r="AA92" s="19">
        <v>140</v>
      </c>
      <c r="AB92" s="19">
        <v>767</v>
      </c>
      <c r="AC92" s="19">
        <v>107.5</v>
      </c>
      <c r="AD92" s="19">
        <v>13700</v>
      </c>
      <c r="AQ92">
        <f ca="1"/>
        <v>140</v>
      </c>
      <c r="AR92">
        <f ca="1"/>
        <v>800</v>
      </c>
      <c r="AS92">
        <f ca="1"/>
        <v>112</v>
      </c>
      <c r="AT92">
        <f ca="1"/>
        <v>14950</v>
      </c>
    </row>
    <row r="93" spans="27:46" x14ac:dyDescent="0.25">
      <c r="AA93" s="18">
        <v>140</v>
      </c>
      <c r="AB93" s="18">
        <v>800</v>
      </c>
      <c r="AC93" s="18">
        <v>112</v>
      </c>
      <c r="AD93" s="18">
        <v>14950</v>
      </c>
      <c r="AQ93">
        <f ca="1"/>
        <v>140</v>
      </c>
      <c r="AR93">
        <f ca="1"/>
        <v>833</v>
      </c>
      <c r="AS93">
        <f ca="1"/>
        <v>116.5</v>
      </c>
      <c r="AT93">
        <f ca="1"/>
        <v>16200</v>
      </c>
    </row>
    <row r="94" spans="27:46" x14ac:dyDescent="0.25">
      <c r="AA94" s="19">
        <v>140</v>
      </c>
      <c r="AB94" s="19">
        <v>833</v>
      </c>
      <c r="AC94" s="19">
        <v>116.5</v>
      </c>
      <c r="AD94" s="19">
        <v>16200</v>
      </c>
      <c r="AQ94">
        <f ca="1"/>
        <v>140</v>
      </c>
      <c r="AR94">
        <f ca="1"/>
        <v>867</v>
      </c>
      <c r="AS94">
        <f ca="1"/>
        <v>121.5</v>
      </c>
      <c r="AT94">
        <f ca="1"/>
        <v>17550</v>
      </c>
    </row>
    <row r="95" spans="27:46" x14ac:dyDescent="0.25">
      <c r="AA95" s="18">
        <v>140</v>
      </c>
      <c r="AB95" s="18">
        <v>867</v>
      </c>
      <c r="AC95" s="18">
        <v>121.5</v>
      </c>
      <c r="AD95" s="18">
        <v>17550</v>
      </c>
      <c r="AQ95">
        <f ca="1"/>
        <v>140</v>
      </c>
      <c r="AR95">
        <f ca="1"/>
        <v>900</v>
      </c>
      <c r="AS95">
        <f ca="1"/>
        <v>126</v>
      </c>
      <c r="AT95">
        <f ca="1"/>
        <v>18900</v>
      </c>
    </row>
    <row r="96" spans="27:46" x14ac:dyDescent="0.25">
      <c r="AA96" s="19">
        <v>140</v>
      </c>
      <c r="AB96" s="19">
        <v>900</v>
      </c>
      <c r="AC96" s="19">
        <v>126</v>
      </c>
      <c r="AD96" s="19">
        <v>18900</v>
      </c>
      <c r="AQ96">
        <f ca="1"/>
        <v>140</v>
      </c>
      <c r="AR96">
        <f ca="1"/>
        <v>933</v>
      </c>
      <c r="AS96">
        <f ca="1"/>
        <v>130.5</v>
      </c>
      <c r="AT96">
        <f ca="1"/>
        <v>20300</v>
      </c>
    </row>
    <row r="97" spans="27:46" x14ac:dyDescent="0.25">
      <c r="AA97" s="18">
        <v>140</v>
      </c>
      <c r="AB97" s="18">
        <v>933</v>
      </c>
      <c r="AC97" s="18">
        <v>130.5</v>
      </c>
      <c r="AD97" s="18">
        <v>20300</v>
      </c>
      <c r="AQ97">
        <f ca="1"/>
        <v>140</v>
      </c>
      <c r="AR97">
        <f ca="1"/>
        <v>967</v>
      </c>
      <c r="AS97">
        <f ca="1"/>
        <v>135.5</v>
      </c>
      <c r="AT97">
        <f ca="1"/>
        <v>21800</v>
      </c>
    </row>
    <row r="98" spans="27:46" x14ac:dyDescent="0.25">
      <c r="AA98" s="19">
        <v>140</v>
      </c>
      <c r="AB98" s="19">
        <v>967</v>
      </c>
      <c r="AC98" s="19">
        <v>135.5</v>
      </c>
      <c r="AD98" s="19">
        <v>21800</v>
      </c>
      <c r="AQ98">
        <f ca="1"/>
        <v>140</v>
      </c>
      <c r="AR98">
        <f ca="1"/>
        <v>1000</v>
      </c>
      <c r="AS98">
        <f ca="1"/>
        <v>140</v>
      </c>
      <c r="AT98">
        <f ca="1"/>
        <v>23300</v>
      </c>
    </row>
    <row r="99" spans="27:46" x14ac:dyDescent="0.25">
      <c r="AA99" s="18">
        <v>140</v>
      </c>
      <c r="AB99" s="18">
        <v>1000</v>
      </c>
      <c r="AC99" s="18">
        <v>140</v>
      </c>
      <c r="AD99" s="18">
        <v>23300</v>
      </c>
      <c r="AQ99">
        <f ca="1"/>
        <v>140</v>
      </c>
      <c r="AR99">
        <f ca="1"/>
        <v>1033</v>
      </c>
      <c r="AS99">
        <f ca="1"/>
        <v>144.5</v>
      </c>
      <c r="AT99">
        <f ca="1"/>
        <v>24900</v>
      </c>
    </row>
    <row r="100" spans="27:46" x14ac:dyDescent="0.25">
      <c r="AA100" s="19">
        <v>140</v>
      </c>
      <c r="AB100" s="19">
        <v>1033</v>
      </c>
      <c r="AC100" s="19">
        <v>144.5</v>
      </c>
      <c r="AD100" s="19">
        <v>24900</v>
      </c>
      <c r="AQ100">
        <f ca="1"/>
        <v>140</v>
      </c>
      <c r="AR100">
        <f ca="1"/>
        <v>1067</v>
      </c>
      <c r="AS100">
        <f ca="1"/>
        <v>149.5</v>
      </c>
      <c r="AT100">
        <f ca="1"/>
        <v>26500</v>
      </c>
    </row>
    <row r="101" spans="27:46" x14ac:dyDescent="0.25">
      <c r="AA101" s="18">
        <v>140</v>
      </c>
      <c r="AB101" s="18">
        <v>1067</v>
      </c>
      <c r="AC101" s="18">
        <v>149.5</v>
      </c>
      <c r="AD101" s="18">
        <v>26500</v>
      </c>
      <c r="AQ101">
        <f ca="1"/>
        <v>140</v>
      </c>
      <c r="AR101">
        <f ca="1"/>
        <v>1100</v>
      </c>
      <c r="AS101">
        <f ca="1"/>
        <v>154</v>
      </c>
      <c r="AT101">
        <f ca="1"/>
        <v>28200</v>
      </c>
    </row>
    <row r="102" spans="27:46" x14ac:dyDescent="0.25">
      <c r="AA102" s="19">
        <v>140</v>
      </c>
      <c r="AB102" s="19">
        <v>1100</v>
      </c>
      <c r="AC102" s="19">
        <v>154</v>
      </c>
      <c r="AD102" s="19">
        <v>28200</v>
      </c>
      <c r="AQ102">
        <f ca="1"/>
        <v>160</v>
      </c>
      <c r="AR102">
        <f ca="1"/>
        <v>100</v>
      </c>
      <c r="AS102">
        <f ca="1"/>
        <v>16</v>
      </c>
      <c r="AT102">
        <f ca="1"/>
        <v>267</v>
      </c>
    </row>
    <row r="103" spans="27:46" x14ac:dyDescent="0.25">
      <c r="AA103" s="18">
        <v>160</v>
      </c>
      <c r="AB103" s="18">
        <v>100</v>
      </c>
      <c r="AC103" s="18">
        <v>16</v>
      </c>
      <c r="AD103" s="18">
        <v>267</v>
      </c>
      <c r="AQ103">
        <f ca="1"/>
        <v>160</v>
      </c>
      <c r="AR103">
        <f ca="1"/>
        <v>133</v>
      </c>
      <c r="AS103">
        <f ca="1"/>
        <v>21.3</v>
      </c>
      <c r="AT103">
        <f ca="1"/>
        <v>474</v>
      </c>
    </row>
    <row r="104" spans="27:46" x14ac:dyDescent="0.25">
      <c r="AA104" s="19">
        <v>160</v>
      </c>
      <c r="AB104" s="19">
        <v>133</v>
      </c>
      <c r="AC104" s="19">
        <v>21.3</v>
      </c>
      <c r="AD104" s="19">
        <v>474</v>
      </c>
      <c r="AQ104">
        <f ca="1"/>
        <v>160</v>
      </c>
      <c r="AR104">
        <f ca="1"/>
        <v>167</v>
      </c>
      <c r="AS104">
        <f ca="1"/>
        <v>26.7</v>
      </c>
      <c r="AT104">
        <f ca="1"/>
        <v>741</v>
      </c>
    </row>
    <row r="105" spans="27:46" x14ac:dyDescent="0.25">
      <c r="AA105" s="18">
        <v>160</v>
      </c>
      <c r="AB105" s="18">
        <v>167</v>
      </c>
      <c r="AC105" s="18">
        <v>26.7</v>
      </c>
      <c r="AD105" s="18">
        <v>741</v>
      </c>
      <c r="AQ105">
        <f ca="1"/>
        <v>160</v>
      </c>
      <c r="AR105">
        <f ca="1"/>
        <v>200</v>
      </c>
      <c r="AS105">
        <f ca="1"/>
        <v>32</v>
      </c>
      <c r="AT105">
        <f ca="1"/>
        <v>1065</v>
      </c>
    </row>
    <row r="106" spans="27:46" x14ac:dyDescent="0.25">
      <c r="AA106" s="19">
        <v>160</v>
      </c>
      <c r="AB106" s="19">
        <v>200</v>
      </c>
      <c r="AC106" s="19">
        <v>32</v>
      </c>
      <c r="AD106" s="19">
        <v>1065</v>
      </c>
      <c r="AQ106">
        <f ca="1"/>
        <v>160</v>
      </c>
      <c r="AR106">
        <f ca="1"/>
        <v>233</v>
      </c>
      <c r="AS106">
        <f ca="1"/>
        <v>37.299999999999997</v>
      </c>
      <c r="AT106">
        <f ca="1"/>
        <v>1450</v>
      </c>
    </row>
    <row r="107" spans="27:46" x14ac:dyDescent="0.25">
      <c r="AA107" s="18">
        <v>160</v>
      </c>
      <c r="AB107" s="18">
        <v>233</v>
      </c>
      <c r="AC107" s="18">
        <v>37.299999999999997</v>
      </c>
      <c r="AD107" s="18">
        <v>1450</v>
      </c>
      <c r="AQ107">
        <f ca="1"/>
        <v>160</v>
      </c>
      <c r="AR107">
        <f ca="1"/>
        <v>267</v>
      </c>
      <c r="AS107">
        <f ca="1"/>
        <v>42.7</v>
      </c>
      <c r="AT107">
        <f ca="1"/>
        <v>1895</v>
      </c>
    </row>
    <row r="108" spans="27:46" x14ac:dyDescent="0.25">
      <c r="AA108" s="19">
        <v>160</v>
      </c>
      <c r="AB108" s="19">
        <v>267</v>
      </c>
      <c r="AC108" s="19">
        <v>42.7</v>
      </c>
      <c r="AD108" s="19">
        <v>1895</v>
      </c>
      <c r="AQ108">
        <f ca="1"/>
        <v>160</v>
      </c>
      <c r="AR108">
        <f ca="1"/>
        <v>300</v>
      </c>
      <c r="AS108">
        <f ca="1"/>
        <v>48</v>
      </c>
      <c r="AT108">
        <f ca="1"/>
        <v>2400</v>
      </c>
    </row>
    <row r="109" spans="27:46" x14ac:dyDescent="0.25">
      <c r="AA109" s="18">
        <v>160</v>
      </c>
      <c r="AB109" s="18">
        <v>300</v>
      </c>
      <c r="AC109" s="18">
        <v>48</v>
      </c>
      <c r="AD109" s="18">
        <v>2400</v>
      </c>
      <c r="AQ109">
        <f ca="1"/>
        <v>160</v>
      </c>
      <c r="AR109">
        <f ca="1"/>
        <v>333</v>
      </c>
      <c r="AS109">
        <f ca="1"/>
        <v>53.3</v>
      </c>
      <c r="AT109">
        <f ca="1"/>
        <v>2960</v>
      </c>
    </row>
    <row r="110" spans="27:46" x14ac:dyDescent="0.25">
      <c r="AA110" s="19">
        <v>160</v>
      </c>
      <c r="AB110" s="19">
        <v>333</v>
      </c>
      <c r="AC110" s="19">
        <v>53.3</v>
      </c>
      <c r="AD110" s="19">
        <v>2960</v>
      </c>
      <c r="AQ110">
        <f ca="1"/>
        <v>160</v>
      </c>
      <c r="AR110">
        <f ca="1"/>
        <v>367</v>
      </c>
      <c r="AS110">
        <f ca="1"/>
        <v>58.7</v>
      </c>
      <c r="AT110">
        <f ca="1"/>
        <v>3590</v>
      </c>
    </row>
    <row r="111" spans="27:46" x14ac:dyDescent="0.25">
      <c r="AA111" s="18">
        <v>160</v>
      </c>
      <c r="AB111" s="18">
        <v>367</v>
      </c>
      <c r="AC111" s="18">
        <v>58.7</v>
      </c>
      <c r="AD111" s="18">
        <v>3590</v>
      </c>
      <c r="AQ111">
        <f ca="1"/>
        <v>160</v>
      </c>
      <c r="AR111">
        <f ca="1"/>
        <v>400</v>
      </c>
      <c r="AS111">
        <f ca="1"/>
        <v>64</v>
      </c>
      <c r="AT111">
        <f ca="1"/>
        <v>4270</v>
      </c>
    </row>
    <row r="112" spans="27:46" x14ac:dyDescent="0.25">
      <c r="AA112" s="19">
        <v>160</v>
      </c>
      <c r="AB112" s="19">
        <v>400</v>
      </c>
      <c r="AC112" s="19">
        <v>64</v>
      </c>
      <c r="AD112" s="19">
        <v>4270</v>
      </c>
      <c r="AQ112">
        <f ca="1"/>
        <v>160</v>
      </c>
      <c r="AR112">
        <f ca="1"/>
        <v>433</v>
      </c>
      <c r="AS112">
        <f ca="1"/>
        <v>69.3</v>
      </c>
      <c r="AT112">
        <f ca="1"/>
        <v>5010</v>
      </c>
    </row>
    <row r="113" spans="27:46" x14ac:dyDescent="0.25">
      <c r="AA113" s="18">
        <v>160</v>
      </c>
      <c r="AB113" s="18">
        <v>433</v>
      </c>
      <c r="AC113" s="18">
        <v>69.3</v>
      </c>
      <c r="AD113" s="18">
        <v>5010</v>
      </c>
      <c r="AQ113">
        <f ca="1"/>
        <v>160</v>
      </c>
      <c r="AR113">
        <f ca="1"/>
        <v>467</v>
      </c>
      <c r="AS113">
        <f ca="1"/>
        <v>74.7</v>
      </c>
      <c r="AT113">
        <f ca="1"/>
        <v>5810</v>
      </c>
    </row>
    <row r="114" spans="27:46" x14ac:dyDescent="0.25">
      <c r="AA114" s="19">
        <v>160</v>
      </c>
      <c r="AB114" s="19">
        <v>467</v>
      </c>
      <c r="AC114" s="19">
        <v>74.7</v>
      </c>
      <c r="AD114" s="19">
        <v>5810</v>
      </c>
      <c r="AQ114">
        <f ca="1"/>
        <v>160</v>
      </c>
      <c r="AR114">
        <f ca="1"/>
        <v>500</v>
      </c>
      <c r="AS114">
        <f ca="1"/>
        <v>80</v>
      </c>
      <c r="AT114">
        <f ca="1"/>
        <v>6670</v>
      </c>
    </row>
    <row r="115" spans="27:46" x14ac:dyDescent="0.25">
      <c r="AA115" s="18">
        <v>160</v>
      </c>
      <c r="AB115" s="18">
        <v>500</v>
      </c>
      <c r="AC115" s="18">
        <v>80</v>
      </c>
      <c r="AD115" s="18">
        <v>6670</v>
      </c>
      <c r="AQ115">
        <f ca="1"/>
        <v>160</v>
      </c>
      <c r="AR115">
        <f ca="1"/>
        <v>533</v>
      </c>
      <c r="AS115">
        <f ca="1"/>
        <v>85.3</v>
      </c>
      <c r="AT115">
        <f ca="1"/>
        <v>7580</v>
      </c>
    </row>
    <row r="116" spans="27:46" x14ac:dyDescent="0.25">
      <c r="AA116" s="19">
        <v>160</v>
      </c>
      <c r="AB116" s="19">
        <v>533</v>
      </c>
      <c r="AC116" s="19">
        <v>85.3</v>
      </c>
      <c r="AD116" s="19">
        <v>7580</v>
      </c>
      <c r="AQ116">
        <f ca="1"/>
        <v>160</v>
      </c>
      <c r="AR116">
        <f ca="1"/>
        <v>567</v>
      </c>
      <c r="AS116">
        <f ca="1"/>
        <v>90.7</v>
      </c>
      <c r="AT116">
        <f ca="1"/>
        <v>8560</v>
      </c>
    </row>
    <row r="117" spans="27:46" x14ac:dyDescent="0.25">
      <c r="AA117" s="18">
        <v>160</v>
      </c>
      <c r="AB117" s="18">
        <v>567</v>
      </c>
      <c r="AC117" s="18">
        <v>90.7</v>
      </c>
      <c r="AD117" s="18">
        <v>8560</v>
      </c>
      <c r="AQ117">
        <f ca="1"/>
        <v>160</v>
      </c>
      <c r="AR117">
        <f ca="1"/>
        <v>600</v>
      </c>
      <c r="AS117">
        <f ca="1"/>
        <v>96</v>
      </c>
      <c r="AT117">
        <f ca="1"/>
        <v>9600</v>
      </c>
    </row>
    <row r="118" spans="27:46" x14ac:dyDescent="0.25">
      <c r="AA118" s="19">
        <v>160</v>
      </c>
      <c r="AB118" s="19">
        <v>600</v>
      </c>
      <c r="AC118" s="19">
        <v>96</v>
      </c>
      <c r="AD118" s="19">
        <v>9600</v>
      </c>
      <c r="AQ118">
        <f ca="1"/>
        <v>160</v>
      </c>
      <c r="AR118">
        <f ca="1"/>
        <v>633</v>
      </c>
      <c r="AS118">
        <f ca="1"/>
        <v>101.5</v>
      </c>
      <c r="AT118">
        <f ca="1"/>
        <v>10700</v>
      </c>
    </row>
    <row r="119" spans="27:46" x14ac:dyDescent="0.25">
      <c r="AA119" s="18">
        <v>160</v>
      </c>
      <c r="AB119" s="18">
        <v>633</v>
      </c>
      <c r="AC119" s="18">
        <v>101.5</v>
      </c>
      <c r="AD119" s="18">
        <v>10700</v>
      </c>
      <c r="AQ119">
        <f ca="1"/>
        <v>160</v>
      </c>
      <c r="AR119">
        <f ca="1"/>
        <v>667</v>
      </c>
      <c r="AS119">
        <f ca="1"/>
        <v>106.5</v>
      </c>
      <c r="AT119">
        <f ca="1"/>
        <v>11850</v>
      </c>
    </row>
    <row r="120" spans="27:46" x14ac:dyDescent="0.25">
      <c r="AA120" s="19">
        <v>160</v>
      </c>
      <c r="AB120" s="19">
        <v>667</v>
      </c>
      <c r="AC120" s="19">
        <v>106.5</v>
      </c>
      <c r="AD120" s="19">
        <v>11850</v>
      </c>
      <c r="AQ120">
        <f ca="1"/>
        <v>160</v>
      </c>
      <c r="AR120">
        <f ca="1"/>
        <v>700</v>
      </c>
      <c r="AS120">
        <f ca="1"/>
        <v>112</v>
      </c>
      <c r="AT120">
        <f ca="1"/>
        <v>13050</v>
      </c>
    </row>
    <row r="121" spans="27:46" x14ac:dyDescent="0.25">
      <c r="AA121" s="18">
        <v>160</v>
      </c>
      <c r="AB121" s="18">
        <v>700</v>
      </c>
      <c r="AC121" s="18">
        <v>112</v>
      </c>
      <c r="AD121" s="18">
        <v>13050</v>
      </c>
      <c r="AQ121">
        <f ca="1"/>
        <v>160</v>
      </c>
      <c r="AR121">
        <f ca="1"/>
        <v>733</v>
      </c>
      <c r="AS121">
        <f ca="1"/>
        <v>117</v>
      </c>
      <c r="AT121">
        <f ca="1"/>
        <v>14300</v>
      </c>
    </row>
    <row r="122" spans="27:46" x14ac:dyDescent="0.25">
      <c r="AA122" s="19">
        <v>160</v>
      </c>
      <c r="AB122" s="19">
        <v>733</v>
      </c>
      <c r="AC122" s="19">
        <v>117</v>
      </c>
      <c r="AD122" s="19">
        <v>14300</v>
      </c>
      <c r="AQ122">
        <f ca="1"/>
        <v>160</v>
      </c>
      <c r="AR122">
        <f ca="1"/>
        <v>767</v>
      </c>
      <c r="AS122">
        <f ca="1"/>
        <v>122.5</v>
      </c>
      <c r="AT122">
        <f ca="1"/>
        <v>15700</v>
      </c>
    </row>
    <row r="123" spans="27:46" x14ac:dyDescent="0.25">
      <c r="AA123" s="18">
        <v>160</v>
      </c>
      <c r="AB123" s="18">
        <v>767</v>
      </c>
      <c r="AC123" s="18">
        <v>122.5</v>
      </c>
      <c r="AD123" s="18">
        <v>15700</v>
      </c>
      <c r="AQ123">
        <f ca="1"/>
        <v>160</v>
      </c>
      <c r="AR123">
        <f ca="1"/>
        <v>800</v>
      </c>
      <c r="AS123">
        <f ca="1"/>
        <v>128</v>
      </c>
      <c r="AT123">
        <f ca="1"/>
        <v>17050</v>
      </c>
    </row>
    <row r="124" spans="27:46" x14ac:dyDescent="0.25">
      <c r="AA124" s="19">
        <v>160</v>
      </c>
      <c r="AB124" s="19">
        <v>800</v>
      </c>
      <c r="AC124" s="19">
        <v>128</v>
      </c>
      <c r="AD124" s="19">
        <v>17050</v>
      </c>
      <c r="AQ124">
        <f ca="1"/>
        <v>160</v>
      </c>
      <c r="AR124">
        <f ca="1"/>
        <v>833</v>
      </c>
      <c r="AS124">
        <f ca="1"/>
        <v>133</v>
      </c>
      <c r="AT124">
        <f ca="1"/>
        <v>18500</v>
      </c>
    </row>
    <row r="125" spans="27:46" x14ac:dyDescent="0.25">
      <c r="AA125" s="18">
        <v>160</v>
      </c>
      <c r="AB125" s="18">
        <v>833</v>
      </c>
      <c r="AC125" s="18">
        <v>133</v>
      </c>
      <c r="AD125" s="18">
        <v>18500</v>
      </c>
      <c r="AQ125">
        <f ca="1"/>
        <v>160</v>
      </c>
      <c r="AR125">
        <f ca="1"/>
        <v>867</v>
      </c>
      <c r="AS125">
        <f ca="1"/>
        <v>138.5</v>
      </c>
      <c r="AT125">
        <f ca="1"/>
        <v>20000</v>
      </c>
    </row>
    <row r="126" spans="27:46" x14ac:dyDescent="0.25">
      <c r="AA126" s="19">
        <v>160</v>
      </c>
      <c r="AB126" s="19">
        <v>867</v>
      </c>
      <c r="AC126" s="19">
        <v>138.5</v>
      </c>
      <c r="AD126" s="19">
        <v>20000</v>
      </c>
      <c r="AQ126">
        <f ca="1"/>
        <v>160</v>
      </c>
      <c r="AR126">
        <f ca="1"/>
        <v>900</v>
      </c>
      <c r="AS126">
        <f ca="1"/>
        <v>144</v>
      </c>
      <c r="AT126">
        <f ca="1"/>
        <v>21600</v>
      </c>
    </row>
    <row r="127" spans="27:46" x14ac:dyDescent="0.25">
      <c r="AA127" s="18">
        <v>160</v>
      </c>
      <c r="AB127" s="18">
        <v>900</v>
      </c>
      <c r="AC127" s="18">
        <v>144</v>
      </c>
      <c r="AD127" s="18">
        <v>21600</v>
      </c>
      <c r="AQ127">
        <f ca="1"/>
        <v>160</v>
      </c>
      <c r="AR127">
        <f ca="1"/>
        <v>933</v>
      </c>
      <c r="AS127">
        <f ca="1"/>
        <v>149.5</v>
      </c>
      <c r="AT127">
        <f ca="1"/>
        <v>23200</v>
      </c>
    </row>
    <row r="128" spans="27:46" x14ac:dyDescent="0.25">
      <c r="AA128" s="19">
        <v>160</v>
      </c>
      <c r="AB128" s="19">
        <v>933</v>
      </c>
      <c r="AC128" s="19">
        <v>149.5</v>
      </c>
      <c r="AD128" s="19">
        <v>23200</v>
      </c>
      <c r="AQ128">
        <f ca="1"/>
        <v>160</v>
      </c>
      <c r="AR128">
        <f ca="1"/>
        <v>967</v>
      </c>
      <c r="AS128">
        <f ca="1"/>
        <v>154.5</v>
      </c>
      <c r="AT128">
        <f ca="1"/>
        <v>24900</v>
      </c>
    </row>
    <row r="129" spans="27:46" x14ac:dyDescent="0.25">
      <c r="AA129" s="18">
        <v>160</v>
      </c>
      <c r="AB129" s="18">
        <v>967</v>
      </c>
      <c r="AC129" s="18">
        <v>154.5</v>
      </c>
      <c r="AD129" s="18">
        <v>24900</v>
      </c>
      <c r="AQ129">
        <f ca="1"/>
        <v>160</v>
      </c>
      <c r="AR129">
        <f ca="1"/>
        <v>1000</v>
      </c>
      <c r="AS129">
        <f ca="1"/>
        <v>160</v>
      </c>
      <c r="AT129">
        <f ca="1"/>
        <v>26700</v>
      </c>
    </row>
    <row r="130" spans="27:46" x14ac:dyDescent="0.25">
      <c r="AA130" s="19">
        <v>160</v>
      </c>
      <c r="AB130" s="19">
        <v>1000</v>
      </c>
      <c r="AC130" s="19">
        <v>160</v>
      </c>
      <c r="AD130" s="19">
        <v>26700</v>
      </c>
      <c r="AQ130">
        <f ca="1"/>
        <v>160</v>
      </c>
      <c r="AR130">
        <f ca="1"/>
        <v>1033</v>
      </c>
      <c r="AS130">
        <f ca="1"/>
        <v>165.5</v>
      </c>
      <c r="AT130">
        <f ca="1"/>
        <v>28500</v>
      </c>
    </row>
    <row r="131" spans="27:46" x14ac:dyDescent="0.25">
      <c r="AA131" s="18">
        <v>160</v>
      </c>
      <c r="AB131" s="18">
        <v>1033</v>
      </c>
      <c r="AC131" s="18">
        <v>165.5</v>
      </c>
      <c r="AD131" s="18">
        <v>28500</v>
      </c>
      <c r="AQ131">
        <f ca="1"/>
        <v>160</v>
      </c>
      <c r="AR131">
        <f ca="1"/>
        <v>1067</v>
      </c>
      <c r="AS131">
        <f ca="1"/>
        <v>170.5</v>
      </c>
      <c r="AT131">
        <f ca="1"/>
        <v>30300</v>
      </c>
    </row>
    <row r="132" spans="27:46" x14ac:dyDescent="0.25">
      <c r="AA132" s="19">
        <v>160</v>
      </c>
      <c r="AB132" s="19">
        <v>1067</v>
      </c>
      <c r="AC132" s="19">
        <v>170.5</v>
      </c>
      <c r="AD132" s="19">
        <v>30300</v>
      </c>
      <c r="AQ132">
        <f ca="1"/>
        <v>160</v>
      </c>
      <c r="AR132">
        <f ca="1"/>
        <v>1100</v>
      </c>
      <c r="AS132">
        <f ca="1"/>
        <v>176</v>
      </c>
      <c r="AT132">
        <f ca="1"/>
        <v>32300</v>
      </c>
    </row>
    <row r="133" spans="27:46" x14ac:dyDescent="0.25">
      <c r="AA133" s="18">
        <v>160</v>
      </c>
      <c r="AB133" s="18">
        <v>1100</v>
      </c>
      <c r="AC133" s="18">
        <v>176</v>
      </c>
      <c r="AD133" s="18">
        <v>32300</v>
      </c>
      <c r="AQ133">
        <f ca="1"/>
        <v>160</v>
      </c>
      <c r="AR133">
        <f ca="1"/>
        <v>1133</v>
      </c>
      <c r="AS133">
        <f ca="1"/>
        <v>181.5</v>
      </c>
      <c r="AT133">
        <f ca="1"/>
        <v>34200</v>
      </c>
    </row>
    <row r="134" spans="27:46" x14ac:dyDescent="0.25">
      <c r="AA134" s="19">
        <v>160</v>
      </c>
      <c r="AB134" s="19">
        <v>1133</v>
      </c>
      <c r="AC134" s="19">
        <v>181.5</v>
      </c>
      <c r="AD134" s="19">
        <v>34200</v>
      </c>
      <c r="AQ134">
        <f ca="1"/>
        <v>160</v>
      </c>
      <c r="AR134">
        <f ca="1"/>
        <v>1167</v>
      </c>
      <c r="AS134">
        <f ca="1"/>
        <v>186.5</v>
      </c>
      <c r="AT134">
        <f ca="1"/>
        <v>36300</v>
      </c>
    </row>
    <row r="135" spans="27:46" x14ac:dyDescent="0.25">
      <c r="AA135" s="18">
        <v>160</v>
      </c>
      <c r="AB135" s="18">
        <v>1167</v>
      </c>
      <c r="AC135" s="18">
        <v>186.5</v>
      </c>
      <c r="AD135" s="18">
        <v>36300</v>
      </c>
      <c r="AQ135">
        <f ca="1"/>
        <v>160</v>
      </c>
      <c r="AR135">
        <f ca="1"/>
        <v>1200</v>
      </c>
      <c r="AS135">
        <f ca="1"/>
        <v>192</v>
      </c>
      <c r="AT135">
        <f ca="1"/>
        <v>38400</v>
      </c>
    </row>
    <row r="136" spans="27:46" x14ac:dyDescent="0.25">
      <c r="AA136" s="19">
        <v>160</v>
      </c>
      <c r="AB136" s="19">
        <v>1200</v>
      </c>
      <c r="AC136" s="19">
        <v>192</v>
      </c>
      <c r="AD136" s="19">
        <v>38400</v>
      </c>
      <c r="AQ136">
        <f ca="1"/>
        <v>160</v>
      </c>
      <c r="AR136">
        <f ca="1"/>
        <v>1233</v>
      </c>
      <c r="AS136">
        <f ca="1"/>
        <v>197.5</v>
      </c>
      <c r="AT136">
        <f ca="1"/>
        <v>40600</v>
      </c>
    </row>
    <row r="137" spans="27:46" x14ac:dyDescent="0.25">
      <c r="AA137" s="18">
        <v>160</v>
      </c>
      <c r="AB137" s="18">
        <v>1233</v>
      </c>
      <c r="AC137" s="18">
        <v>197.5</v>
      </c>
      <c r="AD137" s="18">
        <v>40600</v>
      </c>
      <c r="AQ137">
        <f ca="1"/>
        <v>160</v>
      </c>
      <c r="AR137">
        <f ca="1"/>
        <v>1267</v>
      </c>
      <c r="AS137">
        <f ca="1"/>
        <v>203</v>
      </c>
      <c r="AT137">
        <f ca="1"/>
        <v>42800</v>
      </c>
    </row>
    <row r="138" spans="27:46" x14ac:dyDescent="0.25">
      <c r="AA138" s="19">
        <v>160</v>
      </c>
      <c r="AB138" s="19">
        <v>1267</v>
      </c>
      <c r="AC138" s="19">
        <v>203</v>
      </c>
      <c r="AD138" s="19">
        <v>42800</v>
      </c>
      <c r="AQ138">
        <f ca="1"/>
        <v>160</v>
      </c>
      <c r="AR138">
        <f ca="1"/>
        <v>1300</v>
      </c>
      <c r="AS138">
        <f ca="1"/>
        <v>208</v>
      </c>
      <c r="AT138">
        <f ca="1"/>
        <v>45100</v>
      </c>
    </row>
    <row r="139" spans="27:46" x14ac:dyDescent="0.25">
      <c r="AA139" s="18">
        <v>160</v>
      </c>
      <c r="AB139" s="18">
        <v>1300</v>
      </c>
      <c r="AC139" s="18">
        <v>208</v>
      </c>
      <c r="AD139" s="18">
        <v>45100</v>
      </c>
      <c r="AQ139">
        <f ca="1"/>
        <v>185</v>
      </c>
      <c r="AR139">
        <f ca="1"/>
        <v>100</v>
      </c>
      <c r="AS139">
        <f ca="1"/>
        <v>308</v>
      </c>
      <c r="AT139">
        <f ca="1"/>
        <v>308</v>
      </c>
    </row>
    <row r="140" spans="27:46" x14ac:dyDescent="0.25">
      <c r="AA140" s="19">
        <v>185</v>
      </c>
      <c r="AB140" s="19">
        <v>100</v>
      </c>
      <c r="AC140" s="19">
        <v>308</v>
      </c>
      <c r="AD140" s="19">
        <v>308</v>
      </c>
      <c r="AQ140">
        <f ca="1"/>
        <v>185</v>
      </c>
      <c r="AR140">
        <f ca="1"/>
        <v>133</v>
      </c>
      <c r="AS140">
        <f ca="1"/>
        <v>548</v>
      </c>
      <c r="AT140">
        <f ca="1"/>
        <v>548</v>
      </c>
    </row>
    <row r="141" spans="27:46" x14ac:dyDescent="0.25">
      <c r="AA141" s="18">
        <v>185</v>
      </c>
      <c r="AB141" s="18">
        <v>133</v>
      </c>
      <c r="AC141" s="18">
        <v>548</v>
      </c>
      <c r="AD141" s="18">
        <v>548</v>
      </c>
      <c r="AQ141">
        <f ca="1"/>
        <v>185</v>
      </c>
      <c r="AR141">
        <f ca="1"/>
        <v>167</v>
      </c>
      <c r="AS141">
        <f ca="1"/>
        <v>857</v>
      </c>
      <c r="AT141">
        <f ca="1"/>
        <v>857</v>
      </c>
    </row>
    <row r="142" spans="27:46" x14ac:dyDescent="0.25">
      <c r="AA142" s="19">
        <v>185</v>
      </c>
      <c r="AB142" s="19">
        <v>167</v>
      </c>
      <c r="AC142" s="19">
        <v>857</v>
      </c>
      <c r="AD142" s="19">
        <v>857</v>
      </c>
      <c r="AQ142">
        <f ca="1"/>
        <v>185</v>
      </c>
      <c r="AR142">
        <f ca="1"/>
        <v>200</v>
      </c>
      <c r="AS142">
        <f ca="1"/>
        <v>1235</v>
      </c>
      <c r="AT142">
        <f ca="1"/>
        <v>1235</v>
      </c>
    </row>
    <row r="143" spans="27:46" x14ac:dyDescent="0.25">
      <c r="AA143" s="18">
        <v>185</v>
      </c>
      <c r="AB143" s="18">
        <v>200</v>
      </c>
      <c r="AC143" s="18">
        <v>1235</v>
      </c>
      <c r="AD143" s="18">
        <v>1235</v>
      </c>
      <c r="AQ143">
        <f ca="1"/>
        <v>185</v>
      </c>
      <c r="AR143">
        <f ca="1"/>
        <v>233</v>
      </c>
      <c r="AS143">
        <f ca="1"/>
        <v>1680</v>
      </c>
      <c r="AT143">
        <f ca="1"/>
        <v>160</v>
      </c>
    </row>
    <row r="144" spans="27:46" x14ac:dyDescent="0.25">
      <c r="AA144" s="19">
        <v>185</v>
      </c>
      <c r="AB144" s="19">
        <v>233</v>
      </c>
      <c r="AC144" s="19">
        <v>1680</v>
      </c>
      <c r="AD144" s="19">
        <v>160</v>
      </c>
      <c r="AQ144">
        <f ca="1"/>
        <v>185</v>
      </c>
      <c r="AR144">
        <f ca="1"/>
        <v>267</v>
      </c>
      <c r="AS144">
        <f ca="1"/>
        <v>2190</v>
      </c>
      <c r="AT144">
        <f ca="1"/>
        <v>2190</v>
      </c>
    </row>
    <row r="145" spans="27:46" x14ac:dyDescent="0.25">
      <c r="AA145" s="18">
        <v>185</v>
      </c>
      <c r="AB145" s="18">
        <v>267</v>
      </c>
      <c r="AC145" s="18">
        <v>2190</v>
      </c>
      <c r="AD145" s="18">
        <v>2190</v>
      </c>
      <c r="AQ145">
        <f ca="1"/>
        <v>185</v>
      </c>
      <c r="AR145">
        <f ca="1"/>
        <v>300</v>
      </c>
      <c r="AS145">
        <f ca="1"/>
        <v>2780</v>
      </c>
      <c r="AT145">
        <f ca="1"/>
        <v>2780</v>
      </c>
    </row>
    <row r="146" spans="27:46" x14ac:dyDescent="0.25">
      <c r="AA146" s="19">
        <v>185</v>
      </c>
      <c r="AB146" s="19">
        <v>300</v>
      </c>
      <c r="AC146" s="19">
        <v>2780</v>
      </c>
      <c r="AD146" s="19">
        <v>2780</v>
      </c>
      <c r="AQ146">
        <f ca="1"/>
        <v>185</v>
      </c>
      <c r="AR146">
        <f ca="1"/>
        <v>333</v>
      </c>
      <c r="AS146">
        <f ca="1"/>
        <v>3430</v>
      </c>
      <c r="AT146">
        <f ca="1"/>
        <v>3430</v>
      </c>
    </row>
    <row r="147" spans="27:46" x14ac:dyDescent="0.25">
      <c r="AA147" s="18">
        <v>185</v>
      </c>
      <c r="AB147" s="18">
        <v>333</v>
      </c>
      <c r="AC147" s="18">
        <v>3430</v>
      </c>
      <c r="AD147" s="18">
        <v>3430</v>
      </c>
      <c r="AQ147">
        <f ca="1"/>
        <v>185</v>
      </c>
      <c r="AR147">
        <f ca="1"/>
        <v>367</v>
      </c>
      <c r="AS147">
        <f ca="1"/>
        <v>4150</v>
      </c>
      <c r="AT147">
        <f ca="1"/>
        <v>4150</v>
      </c>
    </row>
    <row r="148" spans="27:46" x14ac:dyDescent="0.25">
      <c r="AA148" s="19">
        <v>185</v>
      </c>
      <c r="AB148" s="19">
        <v>367</v>
      </c>
      <c r="AC148" s="19">
        <v>4150</v>
      </c>
      <c r="AD148" s="19">
        <v>4150</v>
      </c>
      <c r="AQ148">
        <f ca="1"/>
        <v>185</v>
      </c>
      <c r="AR148">
        <f ca="1"/>
        <v>400</v>
      </c>
      <c r="AS148">
        <f ca="1"/>
        <v>4930</v>
      </c>
      <c r="AT148">
        <f ca="1"/>
        <v>4930</v>
      </c>
    </row>
    <row r="149" spans="27:46" x14ac:dyDescent="0.25">
      <c r="AA149" s="18">
        <v>185</v>
      </c>
      <c r="AB149" s="18">
        <v>400</v>
      </c>
      <c r="AC149" s="18">
        <v>4930</v>
      </c>
      <c r="AD149" s="18">
        <v>4930</v>
      </c>
      <c r="AQ149">
        <f ca="1"/>
        <v>185</v>
      </c>
      <c r="AR149">
        <f ca="1"/>
        <v>433</v>
      </c>
      <c r="AS149">
        <f ca="1"/>
        <v>5790</v>
      </c>
      <c r="AT149">
        <f ca="1"/>
        <v>5790</v>
      </c>
    </row>
    <row r="150" spans="27:46" x14ac:dyDescent="0.25">
      <c r="AA150" s="19">
        <v>185</v>
      </c>
      <c r="AB150" s="19">
        <v>433</v>
      </c>
      <c r="AC150" s="19">
        <v>5790</v>
      </c>
      <c r="AD150" s="19">
        <v>5790</v>
      </c>
      <c r="AQ150">
        <f ca="1"/>
        <v>185</v>
      </c>
      <c r="AR150">
        <f ca="1"/>
        <v>467</v>
      </c>
      <c r="AS150">
        <f ca="1"/>
        <v>6720</v>
      </c>
      <c r="AT150">
        <f ca="1"/>
        <v>6720</v>
      </c>
    </row>
    <row r="151" spans="27:46" x14ac:dyDescent="0.25">
      <c r="AA151" s="18">
        <v>185</v>
      </c>
      <c r="AB151" s="18">
        <v>467</v>
      </c>
      <c r="AC151" s="18">
        <v>6720</v>
      </c>
      <c r="AD151" s="18">
        <v>6720</v>
      </c>
      <c r="AQ151">
        <f ca="1"/>
        <v>185</v>
      </c>
      <c r="AR151">
        <f ca="1"/>
        <v>500</v>
      </c>
      <c r="AS151">
        <f ca="1"/>
        <v>7710</v>
      </c>
      <c r="AT151">
        <f ca="1"/>
        <v>7710</v>
      </c>
    </row>
    <row r="152" spans="27:46" x14ac:dyDescent="0.25">
      <c r="AA152" s="19">
        <v>185</v>
      </c>
      <c r="AB152" s="19">
        <v>500</v>
      </c>
      <c r="AC152" s="19">
        <v>7710</v>
      </c>
      <c r="AD152" s="19">
        <v>7710</v>
      </c>
      <c r="AQ152">
        <f ca="1"/>
        <v>185</v>
      </c>
      <c r="AR152">
        <f ca="1"/>
        <v>533</v>
      </c>
      <c r="AS152">
        <f ca="1"/>
        <v>8770</v>
      </c>
      <c r="AT152">
        <f ca="1"/>
        <v>8770</v>
      </c>
    </row>
    <row r="153" spans="27:46" x14ac:dyDescent="0.25">
      <c r="AA153" s="18">
        <v>185</v>
      </c>
      <c r="AB153" s="18">
        <v>533</v>
      </c>
      <c r="AC153" s="18">
        <v>8770</v>
      </c>
      <c r="AD153" s="18">
        <v>8770</v>
      </c>
      <c r="AQ153">
        <f ca="1"/>
        <v>185</v>
      </c>
      <c r="AR153">
        <f ca="1"/>
        <v>567</v>
      </c>
      <c r="AS153">
        <f ca="1"/>
        <v>9900</v>
      </c>
      <c r="AT153">
        <f ca="1"/>
        <v>9900</v>
      </c>
    </row>
    <row r="154" spans="27:46" x14ac:dyDescent="0.25">
      <c r="AA154" s="19">
        <v>185</v>
      </c>
      <c r="AB154" s="19">
        <v>567</v>
      </c>
      <c r="AC154" s="19">
        <v>9900</v>
      </c>
      <c r="AD154" s="19">
        <v>9900</v>
      </c>
      <c r="AQ154">
        <f ca="1"/>
        <v>185</v>
      </c>
      <c r="AR154">
        <f ca="1"/>
        <v>600</v>
      </c>
      <c r="AS154">
        <f ca="1"/>
        <v>11100</v>
      </c>
      <c r="AT154">
        <f ca="1"/>
        <v>11100</v>
      </c>
    </row>
    <row r="155" spans="27:46" x14ac:dyDescent="0.25">
      <c r="AA155" s="18">
        <v>185</v>
      </c>
      <c r="AB155" s="18">
        <v>600</v>
      </c>
      <c r="AC155" s="18">
        <v>11100</v>
      </c>
      <c r="AD155" s="18">
        <v>11100</v>
      </c>
      <c r="AQ155">
        <f ca="1"/>
        <v>185</v>
      </c>
      <c r="AR155">
        <f ca="1"/>
        <v>633</v>
      </c>
      <c r="AS155">
        <f ca="1"/>
        <v>12350</v>
      </c>
      <c r="AT155">
        <f ca="1"/>
        <v>12350</v>
      </c>
    </row>
    <row r="156" spans="27:46" x14ac:dyDescent="0.25">
      <c r="AA156" s="19">
        <v>185</v>
      </c>
      <c r="AB156" s="19">
        <v>633</v>
      </c>
      <c r="AC156" s="19">
        <v>12350</v>
      </c>
      <c r="AD156" s="19">
        <v>12350</v>
      </c>
      <c r="AQ156">
        <f ca="1"/>
        <v>185</v>
      </c>
      <c r="AR156">
        <f ca="1"/>
        <v>667</v>
      </c>
      <c r="AS156">
        <f ca="1"/>
        <v>13700</v>
      </c>
      <c r="AT156">
        <f ca="1"/>
        <v>13700</v>
      </c>
    </row>
    <row r="157" spans="27:46" x14ac:dyDescent="0.25">
      <c r="AA157" s="18">
        <v>185</v>
      </c>
      <c r="AB157" s="18">
        <v>667</v>
      </c>
      <c r="AC157" s="18">
        <v>13700</v>
      </c>
      <c r="AD157" s="18">
        <v>13700</v>
      </c>
      <c r="AQ157">
        <f ca="1"/>
        <v>185</v>
      </c>
      <c r="AR157">
        <f ca="1"/>
        <v>700</v>
      </c>
      <c r="AS157">
        <f ca="1"/>
        <v>15100</v>
      </c>
      <c r="AT157">
        <f ca="1"/>
        <v>15100</v>
      </c>
    </row>
    <row r="158" spans="27:46" x14ac:dyDescent="0.25">
      <c r="AA158" s="19">
        <v>185</v>
      </c>
      <c r="AB158" s="19">
        <v>700</v>
      </c>
      <c r="AC158" s="19">
        <v>15100</v>
      </c>
      <c r="AD158" s="19">
        <v>15100</v>
      </c>
      <c r="AQ158">
        <f ca="1"/>
        <v>185</v>
      </c>
      <c r="AR158">
        <f ca="1"/>
        <v>733</v>
      </c>
      <c r="AS158">
        <f ca="1"/>
        <v>16600</v>
      </c>
      <c r="AT158">
        <f ca="1"/>
        <v>16600</v>
      </c>
    </row>
    <row r="159" spans="27:46" x14ac:dyDescent="0.25">
      <c r="AA159" s="18">
        <v>185</v>
      </c>
      <c r="AB159" s="18">
        <v>733</v>
      </c>
      <c r="AC159" s="18">
        <v>16600</v>
      </c>
      <c r="AD159" s="18">
        <v>16600</v>
      </c>
      <c r="AQ159">
        <f ca="1"/>
        <v>185</v>
      </c>
      <c r="AR159">
        <f ca="1"/>
        <v>767</v>
      </c>
      <c r="AS159">
        <f ca="1"/>
        <v>18100</v>
      </c>
      <c r="AT159">
        <f ca="1"/>
        <v>18100</v>
      </c>
    </row>
    <row r="160" spans="27:46" x14ac:dyDescent="0.25">
      <c r="AA160" s="19">
        <v>185</v>
      </c>
      <c r="AB160" s="19">
        <v>767</v>
      </c>
      <c r="AC160" s="19">
        <v>18100</v>
      </c>
      <c r="AD160" s="19">
        <v>18100</v>
      </c>
      <c r="AQ160">
        <f ca="1"/>
        <v>185</v>
      </c>
      <c r="AR160">
        <f ca="1"/>
        <v>800</v>
      </c>
      <c r="AS160">
        <f ca="1"/>
        <v>19750</v>
      </c>
      <c r="AT160">
        <f ca="1"/>
        <v>19750</v>
      </c>
    </row>
    <row r="161" spans="27:46" x14ac:dyDescent="0.25">
      <c r="AA161" s="18">
        <v>185</v>
      </c>
      <c r="AB161" s="18">
        <v>800</v>
      </c>
      <c r="AC161" s="18">
        <v>19750</v>
      </c>
      <c r="AD161" s="18">
        <v>19750</v>
      </c>
      <c r="AQ161">
        <f ca="1"/>
        <v>185</v>
      </c>
      <c r="AR161">
        <f ca="1"/>
        <v>833</v>
      </c>
      <c r="AS161">
        <f ca="1"/>
        <v>21400</v>
      </c>
      <c r="AT161">
        <f ca="1"/>
        <v>21400</v>
      </c>
    </row>
    <row r="162" spans="27:46" x14ac:dyDescent="0.25">
      <c r="AA162" s="19">
        <v>185</v>
      </c>
      <c r="AB162" s="19">
        <v>833</v>
      </c>
      <c r="AC162" s="19">
        <v>21400</v>
      </c>
      <c r="AD162" s="19">
        <v>21400</v>
      </c>
      <c r="AQ162">
        <f ca="1"/>
        <v>185</v>
      </c>
      <c r="AR162">
        <f ca="1"/>
        <v>867</v>
      </c>
      <c r="AS162">
        <f ca="1"/>
        <v>23200</v>
      </c>
      <c r="AT162">
        <f ca="1"/>
        <v>23200</v>
      </c>
    </row>
    <row r="163" spans="27:46" x14ac:dyDescent="0.25">
      <c r="AA163" s="18">
        <v>185</v>
      </c>
      <c r="AB163" s="18">
        <v>867</v>
      </c>
      <c r="AC163" s="18">
        <v>23200</v>
      </c>
      <c r="AD163" s="18">
        <v>23200</v>
      </c>
      <c r="AQ163">
        <f ca="1"/>
        <v>185</v>
      </c>
      <c r="AR163">
        <f ca="1"/>
        <v>900</v>
      </c>
      <c r="AS163">
        <f ca="1"/>
        <v>25000</v>
      </c>
      <c r="AT163">
        <f ca="1"/>
        <v>25000</v>
      </c>
    </row>
    <row r="164" spans="27:46" x14ac:dyDescent="0.25">
      <c r="AA164" s="19">
        <v>185</v>
      </c>
      <c r="AB164" s="19">
        <v>900</v>
      </c>
      <c r="AC164" s="19">
        <v>25000</v>
      </c>
      <c r="AD164" s="19">
        <v>25000</v>
      </c>
      <c r="AQ164">
        <f ca="1"/>
        <v>185</v>
      </c>
      <c r="AR164">
        <f ca="1"/>
        <v>933</v>
      </c>
      <c r="AS164">
        <f ca="1"/>
        <v>26900</v>
      </c>
      <c r="AT164">
        <f ca="1"/>
        <v>26900</v>
      </c>
    </row>
    <row r="165" spans="27:46" x14ac:dyDescent="0.25">
      <c r="AA165" s="18">
        <v>185</v>
      </c>
      <c r="AB165" s="18">
        <v>933</v>
      </c>
      <c r="AC165" s="18">
        <v>26900</v>
      </c>
      <c r="AD165" s="18">
        <v>26900</v>
      </c>
      <c r="AQ165">
        <f ca="1"/>
        <v>185</v>
      </c>
      <c r="AR165">
        <f ca="1"/>
        <v>967</v>
      </c>
      <c r="AS165">
        <f ca="1"/>
        <v>28800</v>
      </c>
      <c r="AT165">
        <f ca="1"/>
        <v>28800</v>
      </c>
    </row>
    <row r="166" spans="27:46" x14ac:dyDescent="0.25">
      <c r="AA166" s="19">
        <v>185</v>
      </c>
      <c r="AB166" s="19">
        <v>967</v>
      </c>
      <c r="AC166" s="19">
        <v>28800</v>
      </c>
      <c r="AD166" s="19">
        <v>28800</v>
      </c>
      <c r="AQ166">
        <f ca="1"/>
        <v>185</v>
      </c>
      <c r="AR166">
        <f ca="1"/>
        <v>1000</v>
      </c>
      <c r="AS166">
        <f ca="1"/>
        <v>30800</v>
      </c>
      <c r="AT166">
        <f ca="1"/>
        <v>30800</v>
      </c>
    </row>
    <row r="167" spans="27:46" x14ac:dyDescent="0.25">
      <c r="AA167" s="18">
        <v>185</v>
      </c>
      <c r="AB167" s="18">
        <v>1000</v>
      </c>
      <c r="AC167" s="18">
        <v>30800</v>
      </c>
      <c r="AD167" s="18">
        <v>30800</v>
      </c>
      <c r="AQ167">
        <f ca="1"/>
        <v>185</v>
      </c>
      <c r="AR167">
        <f ca="1"/>
        <v>1033</v>
      </c>
      <c r="AS167">
        <f ca="1"/>
        <v>32900</v>
      </c>
      <c r="AT167">
        <f ca="1"/>
        <v>32900</v>
      </c>
    </row>
    <row r="168" spans="27:46" x14ac:dyDescent="0.25">
      <c r="AA168" s="19">
        <v>185</v>
      </c>
      <c r="AB168" s="19">
        <v>1033</v>
      </c>
      <c r="AC168" s="19">
        <v>32900</v>
      </c>
      <c r="AD168" s="19">
        <v>32900</v>
      </c>
      <c r="AQ168">
        <f ca="1"/>
        <v>185</v>
      </c>
      <c r="AR168">
        <f ca="1"/>
        <v>1067</v>
      </c>
      <c r="AS168">
        <f ca="1"/>
        <v>35100</v>
      </c>
      <c r="AT168">
        <f ca="1"/>
        <v>35100</v>
      </c>
    </row>
    <row r="169" spans="27:46" x14ac:dyDescent="0.25">
      <c r="AA169" s="18">
        <v>185</v>
      </c>
      <c r="AB169" s="18">
        <v>1067</v>
      </c>
      <c r="AC169" s="18">
        <v>35100</v>
      </c>
      <c r="AD169" s="18">
        <v>35100</v>
      </c>
      <c r="AQ169">
        <f ca="1"/>
        <v>185</v>
      </c>
      <c r="AR169">
        <f ca="1"/>
        <v>1100</v>
      </c>
      <c r="AS169">
        <f ca="1"/>
        <v>37300</v>
      </c>
      <c r="AT169">
        <f ca="1"/>
        <v>37300</v>
      </c>
    </row>
    <row r="170" spans="27:46" x14ac:dyDescent="0.25">
      <c r="AA170" s="19">
        <v>185</v>
      </c>
      <c r="AB170" s="19">
        <v>1100</v>
      </c>
      <c r="AC170" s="19">
        <v>37300</v>
      </c>
      <c r="AD170" s="19">
        <v>37300</v>
      </c>
      <c r="AQ170">
        <f ca="1"/>
        <v>185</v>
      </c>
      <c r="AR170">
        <f ca="1"/>
        <v>1133</v>
      </c>
      <c r="AS170">
        <f ca="1"/>
        <v>39600</v>
      </c>
      <c r="AT170">
        <f ca="1"/>
        <v>39600</v>
      </c>
    </row>
    <row r="171" spans="27:46" x14ac:dyDescent="0.25">
      <c r="AA171" s="18">
        <v>185</v>
      </c>
      <c r="AB171" s="18">
        <v>1133</v>
      </c>
      <c r="AC171" s="18">
        <v>39600</v>
      </c>
      <c r="AD171" s="18">
        <v>39600</v>
      </c>
      <c r="AQ171">
        <f ca="1"/>
        <v>185</v>
      </c>
      <c r="AR171">
        <f ca="1"/>
        <v>1167</v>
      </c>
      <c r="AS171">
        <f ca="1"/>
        <v>42000</v>
      </c>
      <c r="AT171">
        <f ca="1"/>
        <v>42000</v>
      </c>
    </row>
    <row r="172" spans="27:46" x14ac:dyDescent="0.25">
      <c r="AA172" s="19">
        <v>185</v>
      </c>
      <c r="AB172" s="19">
        <v>1167</v>
      </c>
      <c r="AC172" s="19">
        <v>42000</v>
      </c>
      <c r="AD172" s="19">
        <v>42000</v>
      </c>
      <c r="AQ172">
        <f ca="1"/>
        <v>185</v>
      </c>
      <c r="AR172">
        <f ca="1"/>
        <v>1200</v>
      </c>
      <c r="AS172">
        <f ca="1"/>
        <v>44400</v>
      </c>
      <c r="AT172">
        <f ca="1"/>
        <v>44400</v>
      </c>
    </row>
    <row r="173" spans="27:46" x14ac:dyDescent="0.25">
      <c r="AA173" s="18">
        <v>185</v>
      </c>
      <c r="AB173" s="18">
        <v>1200</v>
      </c>
      <c r="AC173" s="18">
        <v>44400</v>
      </c>
      <c r="AD173" s="18">
        <v>44400</v>
      </c>
      <c r="AQ173">
        <f ca="1"/>
        <v>185</v>
      </c>
      <c r="AR173">
        <f ca="1"/>
        <v>1233</v>
      </c>
      <c r="AS173">
        <f ca="1"/>
        <v>46900</v>
      </c>
      <c r="AT173">
        <f ca="1"/>
        <v>46900</v>
      </c>
    </row>
    <row r="174" spans="27:46" x14ac:dyDescent="0.25">
      <c r="AA174" s="19">
        <v>185</v>
      </c>
      <c r="AB174" s="19">
        <v>1233</v>
      </c>
      <c r="AC174" s="19">
        <v>46900</v>
      </c>
      <c r="AD174" s="19">
        <v>46900</v>
      </c>
      <c r="AQ174">
        <f ca="1"/>
        <v>185</v>
      </c>
      <c r="AR174">
        <f ca="1"/>
        <v>1267</v>
      </c>
      <c r="AS174">
        <f ca="1"/>
        <v>49500</v>
      </c>
      <c r="AT174">
        <f ca="1"/>
        <v>49500</v>
      </c>
    </row>
    <row r="175" spans="27:46" x14ac:dyDescent="0.25">
      <c r="AA175" s="18">
        <v>185</v>
      </c>
      <c r="AB175" s="18">
        <v>1267</v>
      </c>
      <c r="AC175" s="18">
        <v>49500</v>
      </c>
      <c r="AD175" s="18">
        <v>49500</v>
      </c>
      <c r="AQ175">
        <f ca="1"/>
        <v>185</v>
      </c>
      <c r="AR175">
        <f ca="1"/>
        <v>1300</v>
      </c>
      <c r="AS175">
        <f ca="1"/>
        <v>52100</v>
      </c>
      <c r="AT175">
        <f ca="1"/>
        <v>52100</v>
      </c>
    </row>
    <row r="176" spans="27:46" x14ac:dyDescent="0.25">
      <c r="AA176" s="19">
        <v>185</v>
      </c>
      <c r="AB176" s="19">
        <v>1300</v>
      </c>
      <c r="AC176" s="19">
        <v>52100</v>
      </c>
      <c r="AD176" s="19">
        <v>52100</v>
      </c>
      <c r="AQ176">
        <f ca="1"/>
        <v>185</v>
      </c>
      <c r="AR176">
        <f ca="1"/>
        <v>1333</v>
      </c>
      <c r="AS176">
        <f ca="1"/>
        <v>54800</v>
      </c>
      <c r="AT176">
        <f ca="1"/>
        <v>54800</v>
      </c>
    </row>
    <row r="177" spans="27:46" x14ac:dyDescent="0.25">
      <c r="AA177" s="18">
        <v>185</v>
      </c>
      <c r="AB177" s="18">
        <v>1333</v>
      </c>
      <c r="AC177" s="18">
        <v>54800</v>
      </c>
      <c r="AD177" s="18">
        <v>54800</v>
      </c>
      <c r="AQ177">
        <f ca="1"/>
        <v>185</v>
      </c>
      <c r="AR177">
        <f ca="1"/>
        <v>1367</v>
      </c>
      <c r="AS177">
        <f ca="1"/>
        <v>57600</v>
      </c>
      <c r="AT177">
        <f ca="1"/>
        <v>57600</v>
      </c>
    </row>
    <row r="178" spans="27:46" x14ac:dyDescent="0.25">
      <c r="AA178" s="19">
        <v>185</v>
      </c>
      <c r="AB178" s="19">
        <v>1367</v>
      </c>
      <c r="AC178" s="19">
        <v>57600</v>
      </c>
      <c r="AD178" s="19">
        <v>57600</v>
      </c>
      <c r="AQ178">
        <f ca="1"/>
        <v>185</v>
      </c>
      <c r="AR178">
        <f ca="1"/>
        <v>1400</v>
      </c>
      <c r="AS178">
        <f ca="1"/>
        <v>60400</v>
      </c>
      <c r="AT178">
        <f ca="1"/>
        <v>60400</v>
      </c>
    </row>
    <row r="179" spans="27:46" x14ac:dyDescent="0.25">
      <c r="AA179" s="18">
        <v>185</v>
      </c>
      <c r="AB179" s="18">
        <v>1400</v>
      </c>
      <c r="AC179" s="18">
        <v>60400</v>
      </c>
      <c r="AD179" s="18">
        <v>60400</v>
      </c>
      <c r="AQ179">
        <f ca="1"/>
        <v>185</v>
      </c>
      <c r="AR179">
        <f ca="1"/>
        <v>1433</v>
      </c>
      <c r="AS179">
        <f ca="1"/>
        <v>63300</v>
      </c>
      <c r="AT179">
        <f ca="1"/>
        <v>63300</v>
      </c>
    </row>
    <row r="180" spans="27:46" x14ac:dyDescent="0.25">
      <c r="AA180" s="19">
        <v>185</v>
      </c>
      <c r="AB180" s="19">
        <v>1433</v>
      </c>
      <c r="AC180" s="19">
        <v>63300</v>
      </c>
      <c r="AD180" s="19">
        <v>63300</v>
      </c>
      <c r="AQ180">
        <f ca="1"/>
        <v>185</v>
      </c>
      <c r="AR180">
        <f ca="1"/>
        <v>1467</v>
      </c>
      <c r="AS180">
        <f ca="1"/>
        <v>66300</v>
      </c>
      <c r="AT180">
        <f ca="1"/>
        <v>66300</v>
      </c>
    </row>
    <row r="181" spans="27:46" x14ac:dyDescent="0.25">
      <c r="AA181" s="18">
        <v>185</v>
      </c>
      <c r="AB181" s="18">
        <v>1467</v>
      </c>
      <c r="AC181" s="18">
        <v>66300</v>
      </c>
      <c r="AD181" s="18">
        <v>66300</v>
      </c>
      <c r="AQ181">
        <f ca="1"/>
        <v>185</v>
      </c>
      <c r="AR181">
        <f ca="1"/>
        <v>1500</v>
      </c>
      <c r="AS181">
        <f ca="1"/>
        <v>69400</v>
      </c>
      <c r="AT181">
        <f ca="1"/>
        <v>69400</v>
      </c>
    </row>
    <row r="182" spans="27:46" x14ac:dyDescent="0.25">
      <c r="AA182" s="22">
        <v>185</v>
      </c>
      <c r="AB182" s="22">
        <v>1500</v>
      </c>
      <c r="AC182" s="22">
        <v>69400</v>
      </c>
      <c r="AD182" s="22">
        <v>69400</v>
      </c>
    </row>
  </sheetData>
  <mergeCells count="9">
    <mergeCell ref="L1:X3"/>
    <mergeCell ref="B4:D4"/>
    <mergeCell ref="G4:H4"/>
    <mergeCell ref="A1:I1"/>
    <mergeCell ref="B2:I2"/>
    <mergeCell ref="J4:K4"/>
    <mergeCell ref="G5:H5"/>
    <mergeCell ref="G6:H6"/>
    <mergeCell ref="F39:F40"/>
  </mergeCells>
  <conditionalFormatting sqref="H8">
    <cfRule type="expression" dxfId="0" priority="1">
      <formula>ISERROR(_xlfn.XMATCH(H8,_Kol2))</formula>
    </cfRule>
  </conditionalFormatting>
  <dataValidations count="3">
    <dataValidation type="list" allowBlank="1" showInputMessage="1" showErrorMessage="1" sqref="G5:H5" xr:uid="{47EDBB7D-184A-4230-B2A6-7CC8CDD9D7CB}">
      <formula1>"Firhøvlet træ,Savskåret træ,Limtræ"</formula1>
    </dataValidation>
    <dataValidation type="list" allowBlank="1" showInputMessage="1" showErrorMessage="1" sqref="G8" xr:uid="{C01F4480-15B8-432D-AC0D-500BF4D901FA}">
      <formula1>_Kol1</formula1>
    </dataValidation>
    <dataValidation type="list" allowBlank="1" showInputMessage="1" showErrorMessage="1" sqref="H8" xr:uid="{7B63F4A6-BA2B-4B19-9FFD-12A99797427D}">
      <formula1>_List2</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06E47C65FEE4141A64466224F5408D3" ma:contentTypeVersion="4" ma:contentTypeDescription="Opret et nyt dokument." ma:contentTypeScope="" ma:versionID="4f2a415b245e953ddc73bc191615363d">
  <xsd:schema xmlns:xsd="http://www.w3.org/2001/XMLSchema" xmlns:xs="http://www.w3.org/2001/XMLSchema" xmlns:p="http://schemas.microsoft.com/office/2006/metadata/properties" xmlns:ns2="d0d72858-2488-40cd-8bf1-1d1bf42163d5" targetNamespace="http://schemas.microsoft.com/office/2006/metadata/properties" ma:root="true" ma:fieldsID="84b2cad4f0828d360c6b85faef395e66" ns2:_="">
    <xsd:import namespace="d0d72858-2488-40cd-8bf1-1d1bf42163d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d72858-2488-40cd-8bf1-1d1bf4216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2650CD-FB19-4B74-AD70-FB7C8F0FCD50}"/>
</file>

<file path=customXml/itemProps2.xml><?xml version="1.0" encoding="utf-8"?>
<ds:datastoreItem xmlns:ds="http://schemas.openxmlformats.org/officeDocument/2006/customXml" ds:itemID="{80F1510A-BE2D-42AC-914D-1F1CCD99DB6A}"/>
</file>

<file path=customXml/itemProps3.xml><?xml version="1.0" encoding="utf-8"?>
<ds:datastoreItem xmlns:ds="http://schemas.openxmlformats.org/officeDocument/2006/customXml" ds:itemID="{38B08917-B236-4266-9B60-9D95B34C65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5</vt:i4>
      </vt:variant>
    </vt:vector>
  </HeadingPairs>
  <TitlesOfParts>
    <vt:vector size="6" baseType="lpstr">
      <vt:lpstr>Præ. facadelement over fag</vt:lpstr>
      <vt:lpstr>_Kol1</vt:lpstr>
      <vt:lpstr>_Kol2</vt:lpstr>
      <vt:lpstr>_Kol3</vt:lpstr>
      <vt:lpstr>_Kol4</vt:lpstr>
      <vt:lpstr>Spill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Pedersen (339098)</dc:creator>
  <cp:lastModifiedBy>Niels Krogsgaard Otten</cp:lastModifiedBy>
  <dcterms:created xsi:type="dcterms:W3CDTF">2025-01-13T07:53:20Z</dcterms:created>
  <dcterms:modified xsi:type="dcterms:W3CDTF">2025-01-23T13:36:21Z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0x010100706E47C65FEE4141A64466224F5408D3</vt:lpwstr>
  </property>
</Properties>
</file>