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8460" windowHeight="3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Sheet1!$M$2:$T$8</definedName>
    <definedName name="Afdeling" localSheetId="0">Sheet1!$E$23:$E$28</definedName>
    <definedName name="Afdeling">Sheet2!$D$2:$D$7</definedName>
    <definedName name="Bil___Model" localSheetId="0">Sheet1!$F$23:$F$28</definedName>
    <definedName name="Bil___Model">Sheet2!$E$2:$E$7</definedName>
    <definedName name="_xlnm.Criteria" localSheetId="0">Sheet1!$B$9:$I$10</definedName>
    <definedName name="_xlnm.Extract" localSheetId="0">Sheet1!$B$22</definedName>
    <definedName name="Kontrakt" localSheetId="0">Sheet1!$I$23:$I$28</definedName>
    <definedName name="Kontrakt">Sheet2!$H$2:$H$7</definedName>
    <definedName name="Kunde" localSheetId="0">Sheet1!$B$23:$B$28</definedName>
    <definedName name="Kunde">Sheet2!$A$2:$A$7</definedName>
    <definedName name="Nye___Gl_kunde" localSheetId="0">Sheet1!$C$23:$C$28</definedName>
    <definedName name="Nye___Gl_kunde">Sheet2!$B$2:$B$7</definedName>
    <definedName name="Sendt_til_kunden___Sælger" localSheetId="0">Sheet1!$H$23:$H$28</definedName>
    <definedName name="Sendt_til_kunden___Sælger">Sheet2!$G$2:$G$7</definedName>
    <definedName name="Sendt_til_Nordania" localSheetId="0">Sheet1!$G$23:$G$28</definedName>
    <definedName name="Sendt_til_Nordania">Sheet2!$F$2:$F$7</definedName>
    <definedName name="Sælger" localSheetId="0">Sheet1!$D$23:$D$28</definedName>
    <definedName name="Sælger">Sheet2!$C$2:$C$7</definedName>
  </definedNames>
  <calcPr calcId="145621"/>
</workbook>
</file>

<file path=xl/calcChain.xml><?xml version="1.0" encoding="utf-8"?>
<calcChain xmlns="http://schemas.openxmlformats.org/spreadsheetml/2006/main">
  <c r="B2" i="1" l="1"/>
  <c r="B10" i="1"/>
  <c r="I12" i="1"/>
  <c r="G12" i="1"/>
  <c r="E12" i="1"/>
  <c r="C12" i="1"/>
  <c r="H12" i="1"/>
  <c r="F12" i="1"/>
  <c r="D12" i="1"/>
  <c r="B12" i="1"/>
  <c r="C10" i="1"/>
  <c r="D10" i="1"/>
  <c r="F10" i="1"/>
  <c r="H10" i="1"/>
  <c r="E10" i="1"/>
  <c r="G10" i="1"/>
  <c r="I10" i="1"/>
  <c r="C13" i="1" l="1"/>
  <c r="E13" i="1"/>
  <c r="G13" i="1"/>
  <c r="I13" i="1"/>
  <c r="C14" i="1"/>
  <c r="E14" i="1"/>
  <c r="G14" i="1"/>
  <c r="I14" i="1"/>
  <c r="C15" i="1"/>
  <c r="E15" i="1"/>
  <c r="G15" i="1"/>
  <c r="I15" i="1"/>
  <c r="C16" i="1"/>
  <c r="E16" i="1"/>
  <c r="G16" i="1"/>
  <c r="I16" i="1"/>
  <c r="C17" i="1"/>
  <c r="E17" i="1"/>
  <c r="G17" i="1"/>
  <c r="I17" i="1"/>
  <c r="B13" i="1"/>
  <c r="D13" i="1"/>
  <c r="F13" i="1"/>
  <c r="H13" i="1"/>
  <c r="B14" i="1"/>
  <c r="D14" i="1"/>
  <c r="F14" i="1"/>
  <c r="H14" i="1"/>
  <c r="B15" i="1"/>
  <c r="D15" i="1"/>
  <c r="F15" i="1"/>
  <c r="H15" i="1"/>
  <c r="B16" i="1"/>
  <c r="D16" i="1"/>
  <c r="F16" i="1"/>
  <c r="H16" i="1"/>
  <c r="B17" i="1"/>
  <c r="D17" i="1"/>
  <c r="F17" i="1"/>
  <c r="H17" i="1"/>
  <c r="H20" i="1"/>
  <c r="F20" i="1"/>
  <c r="D20" i="1"/>
  <c r="B20" i="1"/>
  <c r="H19" i="1"/>
  <c r="F19" i="1"/>
  <c r="D19" i="1"/>
  <c r="B19" i="1"/>
  <c r="H18" i="1"/>
  <c r="F18" i="1"/>
  <c r="D18" i="1"/>
  <c r="B18" i="1"/>
  <c r="I20" i="1"/>
  <c r="G20" i="1"/>
  <c r="E20" i="1"/>
  <c r="C20" i="1"/>
  <c r="I19" i="1"/>
  <c r="G19" i="1"/>
  <c r="E19" i="1"/>
  <c r="C19" i="1"/>
  <c r="I18" i="1"/>
  <c r="G18" i="1"/>
  <c r="E18" i="1"/>
  <c r="C18" i="1"/>
</calcChain>
</file>

<file path=xl/sharedStrings.xml><?xml version="1.0" encoding="utf-8"?>
<sst xmlns="http://schemas.openxmlformats.org/spreadsheetml/2006/main" count="61" uniqueCount="35">
  <si>
    <t>Kolding</t>
  </si>
  <si>
    <t>Vejle</t>
  </si>
  <si>
    <t>Horsens</t>
  </si>
  <si>
    <t xml:space="preserve">Bondovej </t>
  </si>
  <si>
    <t>Hestehaven</t>
  </si>
  <si>
    <t>Svendborgvej</t>
  </si>
  <si>
    <t>Fredericia</t>
  </si>
  <si>
    <t>Svendborg</t>
  </si>
  <si>
    <t xml:space="preserve">Kunde </t>
  </si>
  <si>
    <t xml:space="preserve">Nye / Gl kunde </t>
  </si>
  <si>
    <t>Sælger</t>
  </si>
  <si>
    <t xml:space="preserve">Bil / Model </t>
  </si>
  <si>
    <t xml:space="preserve">Sendt til Nordania </t>
  </si>
  <si>
    <t>Sendt til kunden / Sælger</t>
  </si>
  <si>
    <t xml:space="preserve">Kontrakt </t>
  </si>
  <si>
    <t>Dan Pleje OneMed</t>
  </si>
  <si>
    <t xml:space="preserve">Ny </t>
  </si>
  <si>
    <t xml:space="preserve">Jepser Wang </t>
  </si>
  <si>
    <t>Ford Grand C-Max</t>
  </si>
  <si>
    <t xml:space="preserve">Egtved Camping </t>
  </si>
  <si>
    <t>Ole Rudolph</t>
  </si>
  <si>
    <t>Renault Traffic</t>
  </si>
  <si>
    <t>Slice Fruigt</t>
  </si>
  <si>
    <t>Glen Voss</t>
  </si>
  <si>
    <t>Ford C-max</t>
  </si>
  <si>
    <t>Fixoni</t>
  </si>
  <si>
    <t>Ford Mondeo</t>
  </si>
  <si>
    <t xml:space="preserve">Træ-Nord </t>
  </si>
  <si>
    <t>Ford C-max Van</t>
  </si>
  <si>
    <t>Scandinavian Break System</t>
  </si>
  <si>
    <t>Søren Rotbøll Jacobsen</t>
  </si>
  <si>
    <t>Volvo XC 60</t>
  </si>
  <si>
    <t>Afdeling</t>
  </si>
  <si>
    <t>Antal Kontrakter</t>
  </si>
  <si>
    <t xml:space="preserve">Vælg Afdeling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</si>
</sst>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8">
    <xf numFmtId="0" fontId="0" fillId="0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6" borderId="7" applyNumberFormat="0" applyFont="0" applyAlignment="0" applyProtection="0"/>
    <xf numFmtId="0" fontId="8" fillId="4" borderId="4" applyNumberFormat="0" applyAlignment="0" applyProtection="0"/>
    <xf numFmtId="0" fontId="1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0" fillId="5" borderId="6" applyNumberFormat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32" borderId="9" xfId="0" applyFont="1" applyFill="1" applyBorder="1"/>
    <xf numFmtId="0" fontId="0" fillId="0" borderId="9" xfId="0" applyFont="1" applyBorder="1"/>
    <xf numFmtId="49" fontId="0" fillId="0" borderId="0" xfId="0" applyNumberFormat="1"/>
    <xf numFmtId="49" fontId="10" fillId="31" borderId="8" xfId="0" applyNumberFormat="1" applyFont="1" applyFill="1" applyBorder="1"/>
    <xf numFmtId="49" fontId="10" fillId="31" borderId="9" xfId="0" applyNumberFormat="1" applyFont="1" applyFill="1" applyBorder="1"/>
    <xf numFmtId="49" fontId="10" fillId="31" borderId="10" xfId="0" applyNumberFormat="1" applyFont="1" applyFill="1" applyBorder="1"/>
    <xf numFmtId="0" fontId="0" fillId="0" borderId="0" xfId="0" applyNumberFormat="1"/>
  </cellXfs>
  <cellStyles count="38">
    <cellStyle name="20 % - Markeringsfarve1" xfId="1"/>
    <cellStyle name="20 % - Markeringsfarve2" xfId="2"/>
    <cellStyle name="20 % - Markeringsfarve3" xfId="3"/>
    <cellStyle name="20 % - Markeringsfarve4" xfId="4"/>
    <cellStyle name="20 % - Markeringsfarve5" xfId="5"/>
    <cellStyle name="20 % - Markeringsfarve6" xfId="6"/>
    <cellStyle name="40 % - Markeringsfarve1" xfId="7"/>
    <cellStyle name="40 % - Markeringsfarve2" xfId="8"/>
    <cellStyle name="40 % - Markeringsfarve3" xfId="9"/>
    <cellStyle name="40 % - Markeringsfarve4" xfId="10"/>
    <cellStyle name="40 % - Markeringsfarve5" xfId="11"/>
    <cellStyle name="40 % - Markeringsfarve6" xfId="12"/>
    <cellStyle name="60 % - Markeringsfarve1" xfId="13"/>
    <cellStyle name="60 % - Markeringsfarve2" xfId="14"/>
    <cellStyle name="60 % - Markeringsfarve3" xfId="15"/>
    <cellStyle name="60 % - Markeringsfarve4" xfId="16"/>
    <cellStyle name="60 % - Markeringsfarve5" xfId="17"/>
    <cellStyle name="60 % - Markeringsfarve6" xfId="18"/>
    <cellStyle name="Advarselstekst" xfId="19"/>
    <cellStyle name="Bemærk!" xfId="20"/>
    <cellStyle name="Beregning" xfId="21"/>
    <cellStyle name="Forklarende tekst" xfId="22"/>
    <cellStyle name="God" xfId="23"/>
    <cellStyle name="Kontroller celle" xfId="24"/>
    <cellStyle name="Markeringsfarve1" xfId="25"/>
    <cellStyle name="Markeringsfarve2" xfId="26"/>
    <cellStyle name="Markeringsfarve3" xfId="27"/>
    <cellStyle name="Markeringsfarve4" xfId="28"/>
    <cellStyle name="Markeringsfarve5" xfId="29"/>
    <cellStyle name="Markeringsfarve6" xfId="30"/>
    <cellStyle name="Normal" xfId="0" builtinId="0"/>
    <cellStyle name="Overskrift 1" xfId="31"/>
    <cellStyle name="Overskrift 2" xfId="32"/>
    <cellStyle name="Overskrift 3" xfId="33"/>
    <cellStyle name="Overskrift 4" xfId="34"/>
    <cellStyle name="Sammenkædet celle" xfId="35"/>
    <cellStyle name="Titel" xfId="36"/>
    <cellStyle name="Ugyldig" xfId="37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4" displayName="Table14" ref="B22:I28" totalsRowShown="0" headerRowDxfId="8" dataDxfId="7">
  <tableColumns count="8">
    <tableColumn id="1" name="Kunde " dataDxfId="4"/>
    <tableColumn id="2" name="Nye / Gl kunde " dataDxfId="3"/>
    <tableColumn id="3" name="Sælger" dataDxfId="2"/>
    <tableColumn id="4" name="Afdeling" dataDxfId="1"/>
    <tableColumn id="5" name="Bil / Model " dataDxfId="0"/>
    <tableColumn id="6" name="Sendt til Nordania " dataDxfId="6"/>
    <tableColumn id="7" name="Sendt til kunden / Sælger" dataDxfId="5"/>
    <tableColumn id="8" name="Kontrakt 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B11" sqref="B11"/>
    </sheetView>
  </sheetViews>
  <sheetFormatPr defaultRowHeight="15" x14ac:dyDescent="0.25"/>
  <cols>
    <col min="1" max="1" width="19.28515625" customWidth="1"/>
    <col min="2" max="2" width="24.85546875" customWidth="1"/>
    <col min="3" max="3" width="14.85546875" bestFit="1" customWidth="1"/>
    <col min="4" max="4" width="14.85546875" customWidth="1"/>
    <col min="6" max="6" width="17.140625" customWidth="1"/>
    <col min="7" max="7" width="18.7109375" customWidth="1"/>
    <col min="8" max="8" width="24.140625" customWidth="1"/>
    <col min="9" max="9" width="15.7109375" customWidth="1"/>
  </cols>
  <sheetData>
    <row r="1" spans="1:19" x14ac:dyDescent="0.25">
      <c r="A1" t="s">
        <v>34</v>
      </c>
      <c r="B1" t="s">
        <v>33</v>
      </c>
    </row>
    <row r="2" spans="1:19" x14ac:dyDescent="0.25">
      <c r="A2" t="s">
        <v>0</v>
      </c>
      <c r="B2">
        <f>COUNTIF(Afdeling,A2)</f>
        <v>2</v>
      </c>
    </row>
    <row r="3" spans="1:19" x14ac:dyDescent="0.25">
      <c r="R3" s="1"/>
      <c r="S3" s="1"/>
    </row>
    <row r="4" spans="1:19" x14ac:dyDescent="0.25">
      <c r="R4" s="1"/>
      <c r="S4" s="1"/>
    </row>
    <row r="5" spans="1:19" x14ac:dyDescent="0.25">
      <c r="R5" s="1"/>
    </row>
    <row r="6" spans="1:19" x14ac:dyDescent="0.25">
      <c r="R6" s="1"/>
    </row>
    <row r="7" spans="1:19" x14ac:dyDescent="0.25">
      <c r="R7" s="1"/>
    </row>
    <row r="8" spans="1:19" x14ac:dyDescent="0.25">
      <c r="R8" s="1"/>
    </row>
    <row r="9" spans="1:19" x14ac:dyDescent="0.25">
      <c r="B9" s="5" t="s">
        <v>8</v>
      </c>
      <c r="C9" s="6" t="s">
        <v>9</v>
      </c>
      <c r="D9" s="6" t="s">
        <v>10</v>
      </c>
      <c r="E9" s="6" t="s">
        <v>32</v>
      </c>
      <c r="F9" s="6" t="s">
        <v>11</v>
      </c>
      <c r="G9" s="6" t="s">
        <v>12</v>
      </c>
      <c r="H9" s="6" t="s">
        <v>13</v>
      </c>
      <c r="I9" s="7" t="s">
        <v>14</v>
      </c>
    </row>
    <row r="10" spans="1:19" x14ac:dyDescent="0.25">
      <c r="B10" s="8" t="e">
        <f ca="1">IF(ROWS(B$10:B10)&lt;=$B$2,INDEX(INDIRECT(B$9),SMALL(IF(Afdeling=$A$2,ROW(Afdeling)-ROW($E$23)+1),ROWS(B$10:B10)))," ")</f>
        <v>#VALUE!</v>
      </c>
      <c r="C10" s="8" t="e">
        <f ca="1">IF(ROWS(C$10:C10)&lt;=$B$2,INDEX(INDIRECT(C$9),SMALL(IF(Sheet1!Afdeling=$A$2,ROW(Sheet1!Afdeling)-ROW($E$23)+1),ROWS(C$10:C10)))," ")</f>
        <v>#REF!</v>
      </c>
      <c r="D10" s="8" t="e">
        <f ca="1">IF(ROWS(D$10:D10)&lt;=$B$2,INDEX(INDIRECT(D$9),SMALL(IF(Sheet1!Afdeling=$A$2,ROW(Sheet1!Afdeling)-ROW($E$23)+1),ROWS(D$10:D10)))," ")</f>
        <v>#VALUE!</v>
      </c>
      <c r="E10" s="8" t="e">
        <f ca="1">IF(ROWS(E$10:E10)&lt;=$B$2,INDEX(INDIRECT(E$9),SMALL(IF(Sheet1!Afdeling=$A$2,ROW(Sheet1!Afdeling)-ROW($E$23)+1),ROWS(E$10:E10)))," ")</f>
        <v>#VALUE!</v>
      </c>
      <c r="F10" s="8" t="e">
        <f ca="1">IF(ROWS(F$10:F10)&lt;=$B$2,INDEX(INDIRECT(F$9),SMALL(IF(Sheet1!Afdeling=$A$2,ROW(Sheet1!Afdeling)-ROW($E$23)+1),ROWS(F$10:F10)))," ")</f>
        <v>#REF!</v>
      </c>
      <c r="G10" s="8" t="e">
        <f ca="1">IF(ROWS(G$10:G10)&lt;=$B$2,INDEX(INDIRECT(G$9),SMALL(IF(Sheet1!Afdeling=$A$2,ROW(Sheet1!Afdeling)-ROW($E$23)+1),ROWS(G$10:G10)))," ")</f>
        <v>#REF!</v>
      </c>
      <c r="H10" s="8" t="e">
        <f ca="1">IF(ROWS(H$10:H10)&lt;=$B$2,INDEX(INDIRECT(H$9),SMALL(IF(Sheet1!Afdeling=$A$2,ROW(Sheet1!Afdeling)-ROW($E$23)+1),ROWS(H$10:H10)))," ")</f>
        <v>#REF!</v>
      </c>
      <c r="I10" s="8" t="e">
        <f ca="1">IF(ROWS(I$10:I10)&lt;=$B$2,INDEX(INDIRECT(I$9),SMALL(IF(Sheet1!Afdeling=$A$2,ROW(Sheet1!Afdeling)-ROW($E$23)+1),ROWS(I$10:I10)))," ")</f>
        <v>#VALUE!</v>
      </c>
    </row>
    <row r="11" spans="1:19" x14ac:dyDescent="0.25">
      <c r="B11" s="8"/>
      <c r="C11" s="8"/>
      <c r="D11" s="8"/>
      <c r="E11" s="8"/>
      <c r="F11" s="8"/>
      <c r="G11" s="8"/>
      <c r="H11" s="8"/>
      <c r="I11" s="8"/>
    </row>
    <row r="12" spans="1:19" x14ac:dyDescent="0.25">
      <c r="B12" s="8" t="str">
        <f ca="1">IF(ROWS(B$10:B12)&lt;=$B$2,INDEX(INDIRECT(B$9),SMALL(IF(Sheet1!Afdeling=$A$2,ROW(Sheet1!Afdeling)-ROW($E$23)+1),ROWS(B$10:B12)))," ")</f>
        <v xml:space="preserve"> </v>
      </c>
      <c r="C12" s="8" t="str">
        <f ca="1">IF(ROWS(C$10:C12)&lt;=$B$2,INDEX(INDIRECT(C$9),SMALL(IF(Sheet1!Afdeling=$A$2,ROW(Sheet1!Afdeling)-ROW($E$23)+1),ROWS(C$10:C12)))," ")</f>
        <v xml:space="preserve"> </v>
      </c>
      <c r="D12" s="8" t="str">
        <f ca="1">IF(ROWS(D$10:D12)&lt;=$B$2,INDEX(INDIRECT(D$9),SMALL(IF(Sheet1!Afdeling=$A$2,ROW(Sheet1!Afdeling)-ROW($E$23)+1),ROWS(D$10:D12)))," ")</f>
        <v xml:space="preserve"> </v>
      </c>
      <c r="E12" s="8" t="str">
        <f ca="1">IF(ROWS(E$10:E12)&lt;=$B$2,INDEX(INDIRECT(E$9),SMALL(IF(Sheet1!Afdeling=$A$2,ROW(Sheet1!Afdeling)-ROW($E$23)+1),ROWS(E$10:E12)))," ")</f>
        <v xml:space="preserve"> </v>
      </c>
      <c r="F12" s="8" t="str">
        <f ca="1">IF(ROWS(F$10:F12)&lt;=$B$2,INDEX(INDIRECT(F$9),SMALL(IF(Sheet1!Afdeling=$A$2,ROW(Sheet1!Afdeling)-ROW($E$23)+1),ROWS(F$10:F12)))," ")</f>
        <v xml:space="preserve"> </v>
      </c>
      <c r="G12" s="8" t="str">
        <f ca="1">IF(ROWS(G$10:G12)&lt;=$B$2,INDEX(INDIRECT(G$9),SMALL(IF(Sheet1!Afdeling=$A$2,ROW(Sheet1!Afdeling)-ROW($E$23)+1),ROWS(G$10:G12)))," ")</f>
        <v xml:space="preserve"> </v>
      </c>
      <c r="H12" s="8" t="str">
        <f ca="1">IF(ROWS(H$10:H12)&lt;=$B$2,INDEX(INDIRECT(H$9),SMALL(IF(Sheet1!Afdeling=$A$2,ROW(Sheet1!Afdeling)-ROW($E$23)+1),ROWS(H$10:H12)))," ")</f>
        <v xml:space="preserve"> </v>
      </c>
      <c r="I12" s="8" t="str">
        <f ca="1">IF(ROWS(I$10:I12)&lt;=$B$2,INDEX(INDIRECT(I$9),SMALL(IF(Sheet1!Afdeling=$A$2,ROW(Sheet1!Afdeling)-ROW($E$23)+1),ROWS(I$10:I12)))," ")</f>
        <v xml:space="preserve"> </v>
      </c>
    </row>
    <row r="13" spans="1:19" x14ac:dyDescent="0.25">
      <c r="B13" s="8" t="str">
        <f ca="1">IF(ROWS(B$10:B13)&lt;=$B$2,INDEX(INDIRECT(B$9),SMALL(IF(Sheet1!Afdeling=$A$2,ROW(Sheet1!Afdeling)-ROW($E$23)+1),ROWS(B$10:B13)))," ")</f>
        <v xml:space="preserve"> </v>
      </c>
      <c r="C13" s="8" t="str">
        <f ca="1">IF(ROWS(C$10:C13)&lt;=$B$2,INDEX(INDIRECT(C$9),SMALL(IF(Sheet1!Afdeling=$A$2,ROW(Sheet1!Afdeling)-ROW($E$23)+1),ROWS(C$10:C13)))," ")</f>
        <v xml:space="preserve"> </v>
      </c>
      <c r="D13" s="8" t="str">
        <f ca="1">IF(ROWS(D$10:D13)&lt;=$B$2,INDEX(INDIRECT(D$9),SMALL(IF(Sheet1!Afdeling=$A$2,ROW(Sheet1!Afdeling)-ROW($E$23)+1),ROWS(D$10:D13)))," ")</f>
        <v xml:space="preserve"> </v>
      </c>
      <c r="E13" s="8" t="str">
        <f ca="1">IF(ROWS(E$10:E13)&lt;=$B$2,INDEX(INDIRECT(E$9),SMALL(IF(Sheet1!Afdeling=$A$2,ROW(Sheet1!Afdeling)-ROW($E$23)+1),ROWS(E$10:E13)))," ")</f>
        <v xml:space="preserve"> </v>
      </c>
      <c r="F13" s="8" t="str">
        <f ca="1">IF(ROWS(F$10:F13)&lt;=$B$2,INDEX(INDIRECT(F$9),SMALL(IF(Sheet1!Afdeling=$A$2,ROW(Sheet1!Afdeling)-ROW($E$23)+1),ROWS(F$10:F13)))," ")</f>
        <v xml:space="preserve"> </v>
      </c>
      <c r="G13" s="8" t="str">
        <f ca="1">IF(ROWS(G$10:G13)&lt;=$B$2,INDEX(INDIRECT(G$9),SMALL(IF(Sheet1!Afdeling=$A$2,ROW(Sheet1!Afdeling)-ROW($E$23)+1),ROWS(G$10:G13)))," ")</f>
        <v xml:space="preserve"> </v>
      </c>
      <c r="H13" s="8" t="str">
        <f ca="1">IF(ROWS(H$10:H13)&lt;=$B$2,INDEX(INDIRECT(H$9),SMALL(IF(Sheet1!Afdeling=$A$2,ROW(Sheet1!Afdeling)-ROW($E$23)+1),ROWS(H$10:H13)))," ")</f>
        <v xml:space="preserve"> </v>
      </c>
      <c r="I13" s="8" t="str">
        <f ca="1">IF(ROWS(I$10:I13)&lt;=$B$2,INDEX(INDIRECT(I$9),SMALL(IF(Sheet1!Afdeling=$A$2,ROW(Sheet1!Afdeling)-ROW($E$23)+1),ROWS(I$10:I13)))," ")</f>
        <v xml:space="preserve"> </v>
      </c>
    </row>
    <row r="14" spans="1:19" x14ac:dyDescent="0.25">
      <c r="B14" s="8" t="str">
        <f ca="1">IF(ROWS(B$10:B14)&lt;=$B$2,INDEX(INDIRECT(B$9),SMALL(IF(Sheet1!Afdeling=$A$2,ROW(Sheet1!Afdeling)-ROW($E$23)+1),ROWS(B$10:B14)))," ")</f>
        <v xml:space="preserve"> </v>
      </c>
      <c r="C14" s="8" t="str">
        <f ca="1">IF(ROWS(C$10:C14)&lt;=$B$2,INDEX(INDIRECT(C$9),SMALL(IF(Sheet1!Afdeling=$A$2,ROW(Sheet1!Afdeling)-ROW($E$23)+1),ROWS(C$10:C14)))," ")</f>
        <v xml:space="preserve"> </v>
      </c>
      <c r="D14" s="8" t="str">
        <f ca="1">IF(ROWS(D$10:D14)&lt;=$B$2,INDEX(INDIRECT(D$9),SMALL(IF(Sheet1!Afdeling=$A$2,ROW(Sheet1!Afdeling)-ROW($E$23)+1),ROWS(D$10:D14)))," ")</f>
        <v xml:space="preserve"> </v>
      </c>
      <c r="E14" s="8" t="str">
        <f ca="1">IF(ROWS(E$10:E14)&lt;=$B$2,INDEX(INDIRECT(E$9),SMALL(IF(Sheet1!Afdeling=$A$2,ROW(Sheet1!Afdeling)-ROW($E$23)+1),ROWS(E$10:E14)))," ")</f>
        <v xml:space="preserve"> </v>
      </c>
      <c r="F14" s="8" t="str">
        <f ca="1">IF(ROWS(F$10:F14)&lt;=$B$2,INDEX(INDIRECT(F$9),SMALL(IF(Sheet1!Afdeling=$A$2,ROW(Sheet1!Afdeling)-ROW($E$23)+1),ROWS(F$10:F14)))," ")</f>
        <v xml:space="preserve"> </v>
      </c>
      <c r="G14" s="8" t="str">
        <f ca="1">IF(ROWS(G$10:G14)&lt;=$B$2,INDEX(INDIRECT(G$9),SMALL(IF(Sheet1!Afdeling=$A$2,ROW(Sheet1!Afdeling)-ROW($E$23)+1),ROWS(G$10:G14)))," ")</f>
        <v xml:space="preserve"> </v>
      </c>
      <c r="H14" s="8" t="str">
        <f ca="1">IF(ROWS(H$10:H14)&lt;=$B$2,INDEX(INDIRECT(H$9),SMALL(IF(Sheet1!Afdeling=$A$2,ROW(Sheet1!Afdeling)-ROW($E$23)+1),ROWS(H$10:H14)))," ")</f>
        <v xml:space="preserve"> </v>
      </c>
      <c r="I14" s="8" t="str">
        <f ca="1">IF(ROWS(I$10:I14)&lt;=$B$2,INDEX(INDIRECT(I$9),SMALL(IF(Sheet1!Afdeling=$A$2,ROW(Sheet1!Afdeling)-ROW($E$23)+1),ROWS(I$10:I14)))," ")</f>
        <v xml:space="preserve"> </v>
      </c>
    </row>
    <row r="15" spans="1:19" x14ac:dyDescent="0.25">
      <c r="B15" s="8" t="str">
        <f ca="1">IF(ROWS(B$10:B15)&lt;=$B$2,INDEX(INDIRECT(B$9),SMALL(IF(Sheet1!Afdeling=$A$2,ROW(Sheet1!Afdeling)-ROW($E$23)+1),ROWS(B$10:B15)))," ")</f>
        <v xml:space="preserve"> </v>
      </c>
      <c r="C15" s="8" t="str">
        <f ca="1">IF(ROWS(C$10:C15)&lt;=$B$2,INDEX(INDIRECT(C$9),SMALL(IF(Sheet1!Afdeling=$A$2,ROW(Sheet1!Afdeling)-ROW($E$23)+1),ROWS(C$10:C15)))," ")</f>
        <v xml:space="preserve"> </v>
      </c>
      <c r="D15" s="8" t="str">
        <f ca="1">IF(ROWS(D$10:D15)&lt;=$B$2,INDEX(INDIRECT(D$9),SMALL(IF(Sheet1!Afdeling=$A$2,ROW(Sheet1!Afdeling)-ROW($E$23)+1),ROWS(D$10:D15)))," ")</f>
        <v xml:space="preserve"> </v>
      </c>
      <c r="E15" s="8" t="str">
        <f ca="1">IF(ROWS(E$10:E15)&lt;=$B$2,INDEX(INDIRECT(E$9),SMALL(IF(Sheet1!Afdeling=$A$2,ROW(Sheet1!Afdeling)-ROW($E$23)+1),ROWS(E$10:E15)))," ")</f>
        <v xml:space="preserve"> </v>
      </c>
      <c r="F15" s="8" t="str">
        <f ca="1">IF(ROWS(F$10:F15)&lt;=$B$2,INDEX(INDIRECT(F$9),SMALL(IF(Sheet1!Afdeling=$A$2,ROW(Sheet1!Afdeling)-ROW($E$23)+1),ROWS(F$10:F15)))," ")</f>
        <v xml:space="preserve"> </v>
      </c>
      <c r="G15" s="8" t="str">
        <f ca="1">IF(ROWS(G$10:G15)&lt;=$B$2,INDEX(INDIRECT(G$9),SMALL(IF(Sheet1!Afdeling=$A$2,ROW(Sheet1!Afdeling)-ROW($E$23)+1),ROWS(G$10:G15)))," ")</f>
        <v xml:space="preserve"> </v>
      </c>
      <c r="H15" s="8" t="str">
        <f ca="1">IF(ROWS(H$10:H15)&lt;=$B$2,INDEX(INDIRECT(H$9),SMALL(IF(Sheet1!Afdeling=$A$2,ROW(Sheet1!Afdeling)-ROW($E$23)+1),ROWS(H$10:H15)))," ")</f>
        <v xml:space="preserve"> </v>
      </c>
      <c r="I15" s="8" t="str">
        <f ca="1">IF(ROWS(I$10:I15)&lt;=$B$2,INDEX(INDIRECT(I$9),SMALL(IF(Sheet1!Afdeling=$A$2,ROW(Sheet1!Afdeling)-ROW($E$23)+1),ROWS(I$10:I15)))," ")</f>
        <v xml:space="preserve"> </v>
      </c>
    </row>
    <row r="16" spans="1:19" x14ac:dyDescent="0.25">
      <c r="B16" s="8" t="str">
        <f ca="1">IF(ROWS(B$10:B16)&lt;=$B$2,INDEX(INDIRECT(B$9),SMALL(IF(Sheet1!Afdeling=$A$2,ROW(Sheet1!Afdeling)-ROW($E$23)+1),ROWS(B$10:B16)))," ")</f>
        <v xml:space="preserve"> </v>
      </c>
      <c r="C16" s="8" t="str">
        <f ca="1">IF(ROWS(C$10:C16)&lt;=$B$2,INDEX(INDIRECT(C$9),SMALL(IF(Sheet1!Afdeling=$A$2,ROW(Sheet1!Afdeling)-ROW($E$23)+1),ROWS(C$10:C16)))," ")</f>
        <v xml:space="preserve"> </v>
      </c>
      <c r="D16" s="8" t="str">
        <f ca="1">IF(ROWS(D$10:D16)&lt;=$B$2,INDEX(INDIRECT(D$9),SMALL(IF(Sheet1!Afdeling=$A$2,ROW(Sheet1!Afdeling)-ROW($E$23)+1),ROWS(D$10:D16)))," ")</f>
        <v xml:space="preserve"> </v>
      </c>
      <c r="E16" s="8" t="str">
        <f ca="1">IF(ROWS(E$10:E16)&lt;=$B$2,INDEX(INDIRECT(E$9),SMALL(IF(Sheet1!Afdeling=$A$2,ROW(Sheet1!Afdeling)-ROW($E$23)+1),ROWS(E$10:E16)))," ")</f>
        <v xml:space="preserve"> </v>
      </c>
      <c r="F16" s="8" t="str">
        <f ca="1">IF(ROWS(F$10:F16)&lt;=$B$2,INDEX(INDIRECT(F$9),SMALL(IF(Sheet1!Afdeling=$A$2,ROW(Sheet1!Afdeling)-ROW($E$23)+1),ROWS(F$10:F16)))," ")</f>
        <v xml:space="preserve"> </v>
      </c>
      <c r="G16" s="8" t="str">
        <f ca="1">IF(ROWS(G$10:G16)&lt;=$B$2,INDEX(INDIRECT(G$9),SMALL(IF(Sheet1!Afdeling=$A$2,ROW(Sheet1!Afdeling)-ROW($E$23)+1),ROWS(G$10:G16)))," ")</f>
        <v xml:space="preserve"> </v>
      </c>
      <c r="H16" s="8" t="str">
        <f ca="1">IF(ROWS(H$10:H16)&lt;=$B$2,INDEX(INDIRECT(H$9),SMALL(IF(Sheet1!Afdeling=$A$2,ROW(Sheet1!Afdeling)-ROW($E$23)+1),ROWS(H$10:H16)))," ")</f>
        <v xml:space="preserve"> </v>
      </c>
      <c r="I16" s="8" t="str">
        <f ca="1">IF(ROWS(I$10:I16)&lt;=$B$2,INDEX(INDIRECT(I$9),SMALL(IF(Sheet1!Afdeling=$A$2,ROW(Sheet1!Afdeling)-ROW($E$23)+1),ROWS(I$10:I16)))," ")</f>
        <v xml:space="preserve"> </v>
      </c>
    </row>
    <row r="17" spans="2:9" x14ac:dyDescent="0.25">
      <c r="B17" s="8" t="str">
        <f ca="1">IF(ROWS(B$10:B17)&lt;=$B$2,INDEX(INDIRECT(B$9),SMALL(IF(Sheet1!Afdeling=$A$2,ROW(Sheet1!Afdeling)-ROW($E$23)+1),ROWS(B$10:B17)))," ")</f>
        <v xml:space="preserve"> </v>
      </c>
      <c r="C17" s="8" t="str">
        <f ca="1">IF(ROWS(C$10:C17)&lt;=$B$2,INDEX(INDIRECT(C$9),SMALL(IF(Sheet1!Afdeling=$A$2,ROW(Sheet1!Afdeling)-ROW($E$23)+1),ROWS(C$10:C17)))," ")</f>
        <v xml:space="preserve"> </v>
      </c>
      <c r="D17" s="8" t="str">
        <f ca="1">IF(ROWS(D$10:D17)&lt;=$B$2,INDEX(INDIRECT(D$9),SMALL(IF(Sheet1!Afdeling=$A$2,ROW(Sheet1!Afdeling)-ROW($E$23)+1),ROWS(D$10:D17)))," ")</f>
        <v xml:space="preserve"> </v>
      </c>
      <c r="E17" s="8" t="str">
        <f ca="1">IF(ROWS(E$10:E17)&lt;=$B$2,INDEX(INDIRECT(E$9),SMALL(IF(Sheet1!Afdeling=$A$2,ROW(Sheet1!Afdeling)-ROW($E$23)+1),ROWS(E$10:E17)))," ")</f>
        <v xml:space="preserve"> </v>
      </c>
      <c r="F17" s="8" t="str">
        <f ca="1">IF(ROWS(F$10:F17)&lt;=$B$2,INDEX(INDIRECT(F$9),SMALL(IF(Sheet1!Afdeling=$A$2,ROW(Sheet1!Afdeling)-ROW($E$23)+1),ROWS(F$10:F17)))," ")</f>
        <v xml:space="preserve"> </v>
      </c>
      <c r="G17" s="8" t="str">
        <f ca="1">IF(ROWS(G$10:G17)&lt;=$B$2,INDEX(INDIRECT(G$9),SMALL(IF(Sheet1!Afdeling=$A$2,ROW(Sheet1!Afdeling)-ROW($E$23)+1),ROWS(G$10:G17)))," ")</f>
        <v xml:space="preserve"> </v>
      </c>
      <c r="H17" s="8" t="str">
        <f ca="1">IF(ROWS(H$10:H17)&lt;=$B$2,INDEX(INDIRECT(H$9),SMALL(IF(Sheet1!Afdeling=$A$2,ROW(Sheet1!Afdeling)-ROW($E$23)+1),ROWS(H$10:H17)))," ")</f>
        <v xml:space="preserve"> </v>
      </c>
      <c r="I17" s="8" t="str">
        <f ca="1">IF(ROWS(I$10:I17)&lt;=$B$2,INDEX(INDIRECT(I$9),SMALL(IF(Sheet1!Afdeling=$A$2,ROW(Sheet1!Afdeling)-ROW($E$23)+1),ROWS(I$10:I17)))," ")</f>
        <v xml:space="preserve"> </v>
      </c>
    </row>
    <row r="18" spans="2:9" x14ac:dyDescent="0.25">
      <c r="B18" t="str">
        <f ca="1">IF(ROWS(B$10:B18)&lt;=$B$2,INDEX(INDIRECT(B$9),SMALL(IF(Afdeling=$A$2,ROW(Afdeling)-ROW($E$23)+1),ROWS(B$10:B18)))," ")</f>
        <v xml:space="preserve"> </v>
      </c>
      <c r="C18" t="str">
        <f ca="1">IF(ROWS(C$10:C18)&lt;=$B$2,INDEX(INDIRECT(C$9),SMALL(IF(Afdeling=$A$2,ROW(Afdeling)-ROW($E$23)+1),ROWS(C$10:C18)))," ")</f>
        <v xml:space="preserve"> </v>
      </c>
      <c r="D18" t="str">
        <f ca="1">IF(ROWS(D$10:D18)&lt;=$B$2,INDEX(INDIRECT(D$9),SMALL(IF(Afdeling=$A$2,ROW(Afdeling)-ROW($E$23)+1),ROWS(D$10:D18)))," ")</f>
        <v xml:space="preserve"> </v>
      </c>
      <c r="E18" t="str">
        <f ca="1">IF(ROWS(E$10:E18)&lt;=$B$2,INDEX(INDIRECT(E$9),SMALL(IF(Afdeling=$A$2,ROW(Afdeling)-ROW($E$23)+1),ROWS(E$10:E18)))," ")</f>
        <v xml:space="preserve"> </v>
      </c>
      <c r="F18" t="str">
        <f ca="1">IF(ROWS(F$10:F18)&lt;=$B$2,INDEX(INDIRECT(F$9),SMALL(IF(Afdeling=$A$2,ROW(Afdeling)-ROW($E$23)+1),ROWS(F$10:F18)))," ")</f>
        <v xml:space="preserve"> </v>
      </c>
      <c r="G18" t="str">
        <f ca="1">IF(ROWS(G$10:G18)&lt;=$B$2,INDEX(INDIRECT(G$9),SMALL(IF(Afdeling=$A$2,ROW(Afdeling)-ROW($E$23)+1),ROWS(G$10:G18)))," ")</f>
        <v xml:space="preserve"> </v>
      </c>
      <c r="H18" t="str">
        <f ca="1">IF(ROWS(H$10:H18)&lt;=$B$2,INDEX(INDIRECT(H$9),SMALL(IF(Afdeling=$A$2,ROW(Afdeling)-ROW($E$23)+1),ROWS(H$10:H18)))," ")</f>
        <v xml:space="preserve"> </v>
      </c>
      <c r="I18" t="str">
        <f ca="1">IF(ROWS(I$10:I18)&lt;=$B$2,INDEX(INDIRECT(I$9),SMALL(IF(Afdeling=$A$2,ROW(Afdeling)-ROW($E$23)+1),ROWS(I$10:I18)))," ")</f>
        <v xml:space="preserve"> </v>
      </c>
    </row>
    <row r="19" spans="2:9" x14ac:dyDescent="0.25">
      <c r="B19" t="str">
        <f ca="1">IF(ROWS(B$10:B19)&lt;=$B$2,INDEX(INDIRECT(B$9),SMALL(IF(Afdeling=$A$2,ROW(Afdeling)-ROW($E$23)+1),ROWS(B$10:B19)))," ")</f>
        <v xml:space="preserve"> </v>
      </c>
      <c r="C19" t="str">
        <f ca="1">IF(ROWS(C$10:C19)&lt;=$B$2,INDEX(INDIRECT(C$9),SMALL(IF(Afdeling=$A$2,ROW(Afdeling)-ROW($E$23)+1),ROWS(C$10:C19)))," ")</f>
        <v xml:space="preserve"> </v>
      </c>
      <c r="D19" t="str">
        <f ca="1">IF(ROWS(D$10:D19)&lt;=$B$2,INDEX(INDIRECT(D$9),SMALL(IF(Afdeling=$A$2,ROW(Afdeling)-ROW($E$23)+1),ROWS(D$10:D19)))," ")</f>
        <v xml:space="preserve"> </v>
      </c>
      <c r="E19" t="str">
        <f ca="1">IF(ROWS(E$10:E19)&lt;=$B$2,INDEX(INDIRECT(E$9),SMALL(IF(Afdeling=$A$2,ROW(Afdeling)-ROW($E$23)+1),ROWS(E$10:E19)))," ")</f>
        <v xml:space="preserve"> </v>
      </c>
      <c r="F19" t="str">
        <f ca="1">IF(ROWS(F$10:F19)&lt;=$B$2,INDEX(INDIRECT(F$9),SMALL(IF(Afdeling=$A$2,ROW(Afdeling)-ROW($E$23)+1),ROWS(F$10:F19)))," ")</f>
        <v xml:space="preserve"> </v>
      </c>
      <c r="G19" t="str">
        <f ca="1">IF(ROWS(G$10:G19)&lt;=$B$2,INDEX(INDIRECT(G$9),SMALL(IF(Afdeling=$A$2,ROW(Afdeling)-ROW($E$23)+1),ROWS(G$10:G19)))," ")</f>
        <v xml:space="preserve"> </v>
      </c>
      <c r="H19" t="str">
        <f ca="1">IF(ROWS(H$10:H19)&lt;=$B$2,INDEX(INDIRECT(H$9),SMALL(IF(Afdeling=$A$2,ROW(Afdeling)-ROW($E$23)+1),ROWS(H$10:H19)))," ")</f>
        <v xml:space="preserve"> </v>
      </c>
      <c r="I19" t="str">
        <f ca="1">IF(ROWS(I$10:I19)&lt;=$B$2,INDEX(INDIRECT(I$9),SMALL(IF(Afdeling=$A$2,ROW(Afdeling)-ROW($E$23)+1),ROWS(I$10:I19)))," ")</f>
        <v xml:space="preserve"> </v>
      </c>
    </row>
    <row r="20" spans="2:9" x14ac:dyDescent="0.25">
      <c r="B20" t="str">
        <f ca="1">IF(ROWS(B$10:B20)&lt;=$B$2,INDEX(INDIRECT(B$9),SMALL(IF(Afdeling=$A$2,ROW(Afdeling)-ROW($E$23)+1),ROWS(B$10:B20)))," ")</f>
        <v xml:space="preserve"> </v>
      </c>
      <c r="C20" t="str">
        <f ca="1">IF(ROWS(C$10:C20)&lt;=$B$2,INDEX(INDIRECT(C$9),SMALL(IF(Afdeling=$A$2,ROW(Afdeling)-ROW($E$23)+1),ROWS(C$10:C20)))," ")</f>
        <v xml:space="preserve"> </v>
      </c>
      <c r="D20" t="str">
        <f ca="1">IF(ROWS(D$10:D20)&lt;=$B$2,INDEX(INDIRECT(D$9),SMALL(IF(Afdeling=$A$2,ROW(Afdeling)-ROW($E$23)+1),ROWS(D$10:D20)))," ")</f>
        <v xml:space="preserve"> </v>
      </c>
      <c r="E20" t="str">
        <f ca="1">IF(ROWS(E$10:E20)&lt;=$B$2,INDEX(INDIRECT(E$9),SMALL(IF(Afdeling=$A$2,ROW(Afdeling)-ROW($E$23)+1),ROWS(E$10:E20)))," ")</f>
        <v xml:space="preserve"> </v>
      </c>
      <c r="F20" t="str">
        <f ca="1">IF(ROWS(F$10:F20)&lt;=$B$2,INDEX(INDIRECT(F$9),SMALL(IF(Afdeling=$A$2,ROW(Afdeling)-ROW($E$23)+1),ROWS(F$10:F20)))," ")</f>
        <v xml:space="preserve"> </v>
      </c>
      <c r="G20" t="str">
        <f ca="1">IF(ROWS(G$10:G20)&lt;=$B$2,INDEX(INDIRECT(G$9),SMALL(IF(Afdeling=$A$2,ROW(Afdeling)-ROW($E$23)+1),ROWS(G$10:G20)))," ")</f>
        <v xml:space="preserve"> </v>
      </c>
      <c r="H20" t="str">
        <f ca="1">IF(ROWS(H$10:H20)&lt;=$B$2,INDEX(INDIRECT(H$9),SMALL(IF(Afdeling=$A$2,ROW(Afdeling)-ROW($E$23)+1),ROWS(H$10:H20)))," ")</f>
        <v xml:space="preserve"> </v>
      </c>
      <c r="I20" t="str">
        <f ca="1">IF(ROWS(I$10:I20)&lt;=$B$2,INDEX(INDIRECT(I$9),SMALL(IF(Afdeling=$A$2,ROW(Afdeling)-ROW($E$23)+1),ROWS(I$10:I20)))," ")</f>
        <v xml:space="preserve"> </v>
      </c>
    </row>
    <row r="22" spans="2:9" x14ac:dyDescent="0.25">
      <c r="B22" s="4" t="s">
        <v>8</v>
      </c>
      <c r="C22" s="4" t="s">
        <v>9</v>
      </c>
      <c r="D22" s="4" t="s">
        <v>10</v>
      </c>
      <c r="E22" s="4" t="s">
        <v>32</v>
      </c>
      <c r="F22" s="4" t="s">
        <v>11</v>
      </c>
      <c r="G22" s="4" t="s">
        <v>12</v>
      </c>
      <c r="H22" s="4" t="s">
        <v>13</v>
      </c>
      <c r="I22" s="4" t="s">
        <v>14</v>
      </c>
    </row>
    <row r="23" spans="2:9" x14ac:dyDescent="0.25">
      <c r="B23" s="8" t="s">
        <v>15</v>
      </c>
      <c r="C23" s="8" t="s">
        <v>16</v>
      </c>
      <c r="D23" s="8" t="s">
        <v>17</v>
      </c>
      <c r="E23" s="8" t="s">
        <v>0</v>
      </c>
      <c r="F23" s="8" t="s">
        <v>18</v>
      </c>
      <c r="G23" s="1">
        <v>40833</v>
      </c>
      <c r="H23" s="1">
        <v>40834</v>
      </c>
      <c r="I23" s="4"/>
    </row>
    <row r="24" spans="2:9" x14ac:dyDescent="0.25">
      <c r="B24" s="8" t="s">
        <v>19</v>
      </c>
      <c r="C24" s="8" t="s">
        <v>16</v>
      </c>
      <c r="D24" s="8" t="s">
        <v>20</v>
      </c>
      <c r="E24" s="8" t="s">
        <v>0</v>
      </c>
      <c r="F24" s="8" t="s">
        <v>21</v>
      </c>
      <c r="G24" s="1">
        <v>40822</v>
      </c>
      <c r="H24" s="1">
        <v>40826</v>
      </c>
      <c r="I24" s="4"/>
    </row>
    <row r="25" spans="2:9" x14ac:dyDescent="0.25">
      <c r="B25" s="8" t="s">
        <v>22</v>
      </c>
      <c r="C25" s="8" t="s">
        <v>16</v>
      </c>
      <c r="D25" s="8" t="s">
        <v>23</v>
      </c>
      <c r="E25" s="8" t="s">
        <v>1</v>
      </c>
      <c r="F25" s="8" t="s">
        <v>24</v>
      </c>
      <c r="G25" s="1">
        <v>40833</v>
      </c>
      <c r="H25" s="1"/>
      <c r="I25" s="4"/>
    </row>
    <row r="26" spans="2:9" x14ac:dyDescent="0.25">
      <c r="B26" s="8" t="s">
        <v>25</v>
      </c>
      <c r="C26" s="8" t="s">
        <v>16</v>
      </c>
      <c r="D26" s="8" t="s">
        <v>23</v>
      </c>
      <c r="E26" s="8" t="s">
        <v>1</v>
      </c>
      <c r="F26" s="8" t="s">
        <v>26</v>
      </c>
      <c r="G26" s="1">
        <v>40833</v>
      </c>
      <c r="H26" s="1"/>
      <c r="I26" s="4"/>
    </row>
    <row r="27" spans="2:9" x14ac:dyDescent="0.25">
      <c r="B27" s="8" t="s">
        <v>27</v>
      </c>
      <c r="C27" s="8" t="s">
        <v>16</v>
      </c>
      <c r="D27" s="8" t="s">
        <v>23</v>
      </c>
      <c r="E27" s="8" t="s">
        <v>1</v>
      </c>
      <c r="F27" s="8" t="s">
        <v>28</v>
      </c>
      <c r="G27" s="1">
        <v>40833</v>
      </c>
      <c r="H27" s="1"/>
      <c r="I27" s="4"/>
    </row>
    <row r="28" spans="2:9" x14ac:dyDescent="0.25">
      <c r="B28" s="8" t="s">
        <v>29</v>
      </c>
      <c r="C28" s="8" t="s">
        <v>16</v>
      </c>
      <c r="D28" s="8" t="s">
        <v>30</v>
      </c>
      <c r="E28" s="8" t="s">
        <v>2</v>
      </c>
      <c r="F28" s="8" t="s">
        <v>31</v>
      </c>
      <c r="G28" s="1">
        <v>40834</v>
      </c>
      <c r="H28" s="1"/>
      <c r="I28" s="4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Sheet3!$A$1:$A$8</xm:f>
          </x14:formula1>
          <xm:sqref>A2</xm:sqref>
        </x14:dataValidation>
        <x14:dataValidation type="list" allowBlank="1" showInputMessage="1" showErrorMessage="1">
          <x14:formula1>
            <xm:f>Sheet3!$D$1:$D$4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G7"/>
  <sheetViews>
    <sheetView workbookViewId="0">
      <selection activeCell="G9" sqref="G9"/>
    </sheetView>
  </sheetViews>
  <sheetFormatPr defaultRowHeight="15" x14ac:dyDescent="0.25"/>
  <cols>
    <col min="1" max="1" width="25.28515625" bestFit="1" customWidth="1"/>
    <col min="2" max="2" width="16.7109375" customWidth="1"/>
    <col min="3" max="3" width="21.85546875" bestFit="1" customWidth="1"/>
    <col min="4" max="4" width="10.5703125" customWidth="1"/>
    <col min="5" max="5" width="16.85546875" bestFit="1" customWidth="1"/>
    <col min="6" max="6" width="19.42578125" customWidth="1"/>
    <col min="7" max="7" width="25.42578125" customWidth="1"/>
    <col min="8" max="8" width="11" customWidth="1"/>
  </cols>
  <sheetData>
    <row r="2" spans="6:7" x14ac:dyDescent="0.25">
      <c r="F2" s="1"/>
      <c r="G2" s="1"/>
    </row>
    <row r="3" spans="6:7" x14ac:dyDescent="0.25">
      <c r="F3" s="1"/>
      <c r="G3" s="1"/>
    </row>
    <row r="4" spans="6:7" x14ac:dyDescent="0.25">
      <c r="F4" s="1"/>
    </row>
    <row r="5" spans="6:7" x14ac:dyDescent="0.25">
      <c r="F5" s="1"/>
    </row>
    <row r="6" spans="6:7" x14ac:dyDescent="0.25">
      <c r="F6" s="1"/>
    </row>
    <row r="7" spans="6:7" x14ac:dyDescent="0.25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0" sqref="D10"/>
    </sheetView>
  </sheetViews>
  <sheetFormatPr defaultRowHeight="15" x14ac:dyDescent="0.25"/>
  <cols>
    <col min="4" max="4" width="21.85546875" bestFit="1" customWidth="1"/>
  </cols>
  <sheetData>
    <row r="1" spans="1:4" x14ac:dyDescent="0.25">
      <c r="A1" t="s">
        <v>0</v>
      </c>
      <c r="D1" s="2" t="s">
        <v>17</v>
      </c>
    </row>
    <row r="2" spans="1:4" x14ac:dyDescent="0.25">
      <c r="A2" t="s">
        <v>1</v>
      </c>
      <c r="D2" s="3" t="s">
        <v>20</v>
      </c>
    </row>
    <row r="3" spans="1:4" x14ac:dyDescent="0.25">
      <c r="A3" t="s">
        <v>3</v>
      </c>
      <c r="D3" s="2" t="s">
        <v>23</v>
      </c>
    </row>
    <row r="4" spans="1:4" x14ac:dyDescent="0.25">
      <c r="A4" t="s">
        <v>4</v>
      </c>
      <c r="D4" s="3" t="s">
        <v>30</v>
      </c>
    </row>
    <row r="5" spans="1:4" x14ac:dyDescent="0.25">
      <c r="A5" t="s">
        <v>5</v>
      </c>
    </row>
    <row r="6" spans="1:4" x14ac:dyDescent="0.25">
      <c r="A6" t="s">
        <v>6</v>
      </c>
    </row>
    <row r="7" spans="1:4" x14ac:dyDescent="0.25">
      <c r="A7" t="s">
        <v>2</v>
      </c>
    </row>
    <row r="8" spans="1:4" x14ac:dyDescent="0.25">
      <c r="A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Sheet1</vt:lpstr>
      <vt:lpstr>Sheet2</vt:lpstr>
      <vt:lpstr>Sheet3</vt:lpstr>
      <vt:lpstr>Sheet1!Afdeling</vt:lpstr>
      <vt:lpstr>Afdeling</vt:lpstr>
      <vt:lpstr>Sheet1!Bil___Model</vt:lpstr>
      <vt:lpstr>Bil___Model</vt:lpstr>
      <vt:lpstr>Sheet1!Criteria</vt:lpstr>
      <vt:lpstr>Sheet1!Extract</vt:lpstr>
      <vt:lpstr>Sheet1!Kontrakt</vt:lpstr>
      <vt:lpstr>Kontrakt</vt:lpstr>
      <vt:lpstr>Sheet1!Kunde</vt:lpstr>
      <vt:lpstr>Kunde</vt:lpstr>
      <vt:lpstr>Sheet1!Nye___Gl_kunde</vt:lpstr>
      <vt:lpstr>Nye___Gl_kunde</vt:lpstr>
      <vt:lpstr>Sheet1!Sendt_til_kunden___Sælger</vt:lpstr>
      <vt:lpstr>Sendt_til_kunden___Sælger</vt:lpstr>
      <vt:lpstr>Sheet1!Sendt_til_Nordania</vt:lpstr>
      <vt:lpstr>Sendt_til_Nordania</vt:lpstr>
      <vt:lpstr>Sheet1!Sælger</vt:lpstr>
      <vt:lpstr>Sælger</vt:lpstr>
    </vt:vector>
  </TitlesOfParts>
  <Company>Hertz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toft</dc:creator>
  <cp:lastModifiedBy>toft</cp:lastModifiedBy>
  <dcterms:created xsi:type="dcterms:W3CDTF">2011-10-20T10:16:11Z</dcterms:created>
  <dcterms:modified xsi:type="dcterms:W3CDTF">2011-10-21T06:53:59Z</dcterms:modified>
</cp:coreProperties>
</file>