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defaultThemeVersion="124226"/>
  <bookViews>
    <workbookView xWindow="480" yWindow="105" windowWidth="27795" windowHeight="12345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B6" i="1" l="1"/>
  <c r="B8" i="1" s="1"/>
  <c r="B10" i="1" s="1"/>
  <c r="C6" i="1"/>
  <c r="D6" i="1" s="1"/>
  <c r="C7" i="1"/>
  <c r="D7" i="1"/>
  <c r="C8" i="1"/>
  <c r="D8" i="1"/>
  <c r="C9" i="1"/>
  <c r="D9" i="1" s="1"/>
  <c r="C10" i="1"/>
  <c r="D10" i="1"/>
  <c r="C5" i="1"/>
  <c r="D5" i="1" s="1"/>
  <c r="B4" i="1"/>
  <c r="B5" i="1"/>
  <c r="B7" i="1" s="1"/>
  <c r="B9" i="1" s="1"/>
  <c r="D4" i="1"/>
  <c r="D3" i="1"/>
  <c r="C4" i="1"/>
  <c r="B3" i="1"/>
  <c r="C3" i="1"/>
</calcChain>
</file>

<file path=xl/sharedStrings.xml><?xml version="1.0" encoding="utf-8"?>
<sst xmlns="http://schemas.openxmlformats.org/spreadsheetml/2006/main" count="5" uniqueCount="5">
  <si>
    <t>140105-5851</t>
  </si>
  <si>
    <t>Alder</t>
  </si>
  <si>
    <t>Mand/kvinde</t>
  </si>
  <si>
    <t>dato der testes fra</t>
  </si>
  <si>
    <t>140105-5814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</si>
</sst>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14" fontId="0" fillId="0" borderId="0" xfId="0" applyNumberFormat="1"/>
    <xf numFmtId="14" fontId="0" fillId="0" borderId="1" xfId="0" applyNumberFormat="1" applyBorder="1"/>
    <xf numFmtId="0" fontId="0" fillId="0" borderId="1" xfId="0" applyBorder="1"/>
    <xf numFmtId="0" fontId="0" fillId="2" borderId="1" xfId="0" applyFill="1" applyBorder="1"/>
    <xf numFmtId="0" fontId="0" fillId="0" borderId="0" xfId="0" applyFill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workbookViewId="0">
      <selection activeCell="B2" sqref="B2"/>
    </sheetView>
  </sheetViews>
  <sheetFormatPr defaultRowHeight="15" x14ac:dyDescent="0.25"/>
  <cols>
    <col min="1" max="1" width="17.5703125" customWidth="1"/>
    <col min="2" max="2" width="11.28515625" customWidth="1"/>
    <col min="3" max="3" width="13" customWidth="1"/>
    <col min="4" max="4" width="11.140625" bestFit="1" customWidth="1"/>
    <col min="5" max="5" width="10.42578125" bestFit="1" customWidth="1"/>
  </cols>
  <sheetData>
    <row r="1" spans="1:6" x14ac:dyDescent="0.25">
      <c r="A1" t="s">
        <v>3</v>
      </c>
      <c r="B1" s="2">
        <v>40998</v>
      </c>
    </row>
    <row r="2" spans="1:6" x14ac:dyDescent="0.25">
      <c r="B2" s="8" t="s">
        <v>1</v>
      </c>
      <c r="C2" s="6" t="s">
        <v>2</v>
      </c>
      <c r="D2" s="7"/>
    </row>
    <row r="3" spans="1:6" x14ac:dyDescent="0.25">
      <c r="A3" s="4" t="s">
        <v>0</v>
      </c>
      <c r="B3" s="4">
        <f>YEAR($B$1)-IF(DATE(YEAR($B$1),MONTH(MID(A3,3,2)),DAY(LEFT(A3,2)))&lt;=B1,MID(A3,5,2)+IF(LEFT(RIGHT(A3,4),1)*1&lt;=3,1900,IF(AND(LEFT(RIGHT(A3,4),1)*1=4,MID(A3,5,2)*1&lt;=36),2000,IF(AND(LEFT(RIGHT(A3,4),1)*1=4,MID(A3,5,2)*1&gt;=37),1900,IF(AND(LEFT(RIGHT(A3,4),1)*1&gt;=5,LEFT(RIGHT(A3,4),1)*1&lt;=8,MID(A3,5,2)*1&lt;=57),2000,IF(AND(LEFT(RIGHT(A3,4),1)*1&gt;=5,LEFT(RIGHT(A3,4),1)*1&lt;=8,MID(A3,5,2)*1&gt;=58),1800,IF(AND(LEFT(RIGHT(A3,4),1)*1=9,MID(A3,5,2)*1&lt;=36),2000+MID(A3,5,2),1900)))))),MID(A3,5,2)+IF(LEFT(RIGHT(A3,4),1)*1&lt;=3,1900,IF(AND(LEFT(RIGHT(A3,4),1)*1=4,MID(A3,5,2)*1&lt;=36),2000,IF(AND(LEFT(RIGHT(A3,4),1)*1=4,MID(A3,5,2)*1&gt;=37),1900,IF(AND(LEFT(RIGHT(A3,4),1)*1&gt;=5,LEFT(RIGHT(A3,4),1)*1&lt;=8,MID(A3,5,2)*1&lt;=57),2000,IF(AND(LEFT(RIGHT(A3,4),1)*1&gt;=5,LEFT(RIGHT(A3,4),1)*1&lt;=8,MID(A3,5,2)*1&gt;=58),1800,IF(AND(LEFT(RIGHT(A3,4),1)*1=9,MID(A3,5,2)*1&lt;=36),2000+MID(A3,5,2),1900))))))-1)</f>
        <v>11</v>
      </c>
      <c r="C3" s="4">
        <f>MOD(RIGHT(A3,1),2)</f>
        <v>1</v>
      </c>
      <c r="D3" s="4" t="str">
        <f>IF(C3=1,"Mand","kvinde")</f>
        <v>Mand</v>
      </c>
    </row>
    <row r="4" spans="1:6" x14ac:dyDescent="0.25">
      <c r="A4" s="3" t="s">
        <v>4</v>
      </c>
      <c r="B4" s="3">
        <f>IFERROR(YEAR($B$1)-IF(DATE(YEAR($B$1),MONTH(MID(A4,3,2)),DAY(LEFT(A4,2)))&lt;=B2,MID(A4,5,2)+IF(LEFT(RIGHT(A4,4),1)*1&lt;=3,1900,IF(AND(LEFT(RIGHT(A4,4),1)*1=4,MID(A4,5,2)*1&lt;=36),2000,IF(AND(LEFT(RIGHT(A4,4),1)*1=4,MID(A4,5,2)*1&gt;=37),1900,IF(AND(LEFT(RIGHT(A4,4),1)*1&gt;=5,LEFT(RIGHT(A4,4),1)*1&lt;=8,MID(A4,5,2)*1&lt;=57),2000,IF(AND(LEFT(RIGHT(A4,4),1)*1&gt;=5,LEFT(RIGHT(A4,4),1)*1&lt;=8,MID(A4,5,2)*1&gt;=58),1800,IF(AND(LEFT(RIGHT(A4,4),1)*1=9,MID(A4,5,2)*1&lt;=36),2000+MID(A4,5,2),1900)))))),MID(A4,5,2)+IF(LEFT(RIGHT(A4,4),1)*1&lt;=3,1900,IF(AND(LEFT(RIGHT(A4,4),1)*1=4,MID(A4,5,2)*1&lt;=36),2000,IF(AND(LEFT(RIGHT(A4,4),1)*1=4,MID(A4,5,2)*1&gt;=37),1900,IF(AND(LEFT(RIGHT(A4,4),1)*1&gt;=5,LEFT(RIGHT(A4,4),1)*1&lt;=8,MID(A4,5,2)*1&lt;=57),2000,IF(AND(LEFT(RIGHT(A4,4),1)*1&gt;=5,LEFT(RIGHT(A4,4),1)*1&lt;=8,MID(A4,5,2)*1&gt;=58),1800,IF(AND(LEFT(RIGHT(A4,4),1)*1=9,MID(A4,5,2)*1&lt;=36),2000+MID(A4,5,2),1900))))))-1),"")</f>
        <v>11</v>
      </c>
      <c r="C4" s="3">
        <f>MOD(RIGHT(A4,1),2)</f>
        <v>0</v>
      </c>
      <c r="D4" s="3" t="str">
        <f>IF(C4=1,"Mand","kvinde")</f>
        <v>kvinde</v>
      </c>
    </row>
    <row r="5" spans="1:6" x14ac:dyDescent="0.25">
      <c r="A5" s="4"/>
      <c r="B5" s="4" t="str">
        <f>IFERROR(YEAR($B$1)-IF(DATE(YEAR($B$1),MONTH(MID(A5,3,2)),DAY(LEFT(A5,2)))&lt;=B3,MID(A5,5,2)+IF(LEFT(RIGHT(A5,4),1)*1&lt;=3,1900,IF(AND(LEFT(RIGHT(A5,4),1)*1=4,MID(A5,5,2)*1&lt;=36),2000,IF(AND(LEFT(RIGHT(A5,4),1)*1=4,MID(A5,5,2)*1&gt;=37),1900,IF(AND(LEFT(RIGHT(A5,4),1)*1&gt;=5,LEFT(RIGHT(A5,4),1)*1&lt;=8,MID(A5,5,2)*1&lt;=57),2000,IF(AND(LEFT(RIGHT(A5,4),1)*1&gt;=5,LEFT(RIGHT(A5,4),1)*1&lt;=8,MID(A5,5,2)*1&gt;=58),1800,IF(AND(LEFT(RIGHT(A5,4),1)*1=9,MID(A5,5,2)*1&lt;=36),2000+MID(A5,5,2),1900)))))),MID(A5,5,2)+IF(LEFT(RIGHT(A5,4),1)*1&lt;=3,1900,IF(AND(LEFT(RIGHT(A5,4),1)*1=4,MID(A5,5,2)*1&lt;=36),2000,IF(AND(LEFT(RIGHT(A5,4),1)*1=4,MID(A5,5,2)*1&gt;=37),1900,IF(AND(LEFT(RIGHT(A5,4),1)*1&gt;=5,LEFT(RIGHT(A5,4),1)*1&lt;=8,MID(A5,5,2)*1&lt;=57),2000,IF(AND(LEFT(RIGHT(A5,4),1)*1&gt;=5,LEFT(RIGHT(A5,4),1)*1&lt;=8,MID(A5,5,2)*1&gt;=58),1800,IF(AND(LEFT(RIGHT(A5,4),1)*1=9,MID(A5,5,2)*1&lt;=36),2000+MID(A5,5,2),1900))))))-1),"")</f>
        <v/>
      </c>
      <c r="C5" s="4" t="str">
        <f>IFERROR(MOD(RIGHT(A5,1),2),"")</f>
        <v/>
      </c>
      <c r="D5" s="4" t="str">
        <f>IF(C5="","",IF(C5=1,"Mand","kvinde"))</f>
        <v/>
      </c>
    </row>
    <row r="6" spans="1:6" x14ac:dyDescent="0.25">
      <c r="A6" s="3"/>
      <c r="B6" s="3" t="str">
        <f t="shared" ref="B6:B10" si="0">IFERROR(YEAR($B$1)-IF(DATE(YEAR($B$1),MONTH(MID(A6,3,2)),DAY(LEFT(A6,2)))&lt;=B4,MID(A6,5,2)+IF(LEFT(RIGHT(A6,4),1)*1&lt;=3,1900,IF(AND(LEFT(RIGHT(A6,4),1)*1=4,MID(A6,5,2)*1&lt;=36),2000,IF(AND(LEFT(RIGHT(A6,4),1)*1=4,MID(A6,5,2)*1&gt;=37),1900,IF(AND(LEFT(RIGHT(A6,4),1)*1&gt;=5,LEFT(RIGHT(A6,4),1)*1&lt;=8,MID(A6,5,2)*1&lt;=57),2000,IF(AND(LEFT(RIGHT(A6,4),1)*1&gt;=5,LEFT(RIGHT(A6,4),1)*1&lt;=8,MID(A6,5,2)*1&gt;=58),1800,IF(AND(LEFT(RIGHT(A6,4),1)*1=9,MID(A6,5,2)*1&lt;=36),2000+MID(A6,5,2),1900)))))),MID(A6,5,2)+IF(LEFT(RIGHT(A6,4),1)*1&lt;=3,1900,IF(AND(LEFT(RIGHT(A6,4),1)*1=4,MID(A6,5,2)*1&lt;=36),2000,IF(AND(LEFT(RIGHT(A6,4),1)*1=4,MID(A6,5,2)*1&gt;=37),1900,IF(AND(LEFT(RIGHT(A6,4),1)*1&gt;=5,LEFT(RIGHT(A6,4),1)*1&lt;=8,MID(A6,5,2)*1&lt;=57),2000,IF(AND(LEFT(RIGHT(A6,4),1)*1&gt;=5,LEFT(RIGHT(A6,4),1)*1&lt;=8,MID(A6,5,2)*1&gt;=58),1800,IF(AND(LEFT(RIGHT(A6,4),1)*1=9,MID(A6,5,2)*1&lt;=36),2000+MID(A6,5,2),1900))))))-1),"")</f>
        <v/>
      </c>
      <c r="C6" s="3" t="str">
        <f t="shared" ref="C6:C10" si="1">IFERROR(MOD(RIGHT(A6,1),2),"")</f>
        <v/>
      </c>
      <c r="D6" s="3" t="str">
        <f t="shared" ref="D6:D10" si="2">IF(C6="","",IF(C6=1,"Mand","kvinde"))</f>
        <v/>
      </c>
    </row>
    <row r="7" spans="1:6" x14ac:dyDescent="0.25">
      <c r="A7" s="4"/>
      <c r="B7" s="4" t="str">
        <f t="shared" si="0"/>
        <v/>
      </c>
      <c r="C7" s="4" t="str">
        <f t="shared" si="1"/>
        <v/>
      </c>
      <c r="D7" s="4" t="str">
        <f t="shared" si="2"/>
        <v/>
      </c>
    </row>
    <row r="8" spans="1:6" x14ac:dyDescent="0.25">
      <c r="A8" s="3"/>
      <c r="B8" s="3" t="str">
        <f t="shared" si="0"/>
        <v/>
      </c>
      <c r="C8" s="3" t="str">
        <f t="shared" si="1"/>
        <v/>
      </c>
      <c r="D8" s="3" t="str">
        <f t="shared" si="2"/>
        <v/>
      </c>
    </row>
    <row r="9" spans="1:6" x14ac:dyDescent="0.25">
      <c r="A9" s="4"/>
      <c r="B9" s="4" t="str">
        <f t="shared" si="0"/>
        <v/>
      </c>
      <c r="C9" s="4" t="str">
        <f t="shared" si="1"/>
        <v/>
      </c>
      <c r="D9" s="4" t="str">
        <f t="shared" si="2"/>
        <v/>
      </c>
      <c r="E9" s="1"/>
      <c r="F9" s="1"/>
    </row>
    <row r="10" spans="1:6" x14ac:dyDescent="0.25">
      <c r="A10" s="3"/>
      <c r="B10" s="3" t="str">
        <f t="shared" si="0"/>
        <v/>
      </c>
      <c r="C10" s="3" t="str">
        <f t="shared" si="1"/>
        <v/>
      </c>
      <c r="D10" s="3" t="str">
        <f t="shared" si="2"/>
        <v/>
      </c>
    </row>
    <row r="14" spans="1:6" x14ac:dyDescent="0.25">
      <c r="C14" s="5"/>
      <c r="D14" s="5"/>
      <c r="E14" s="5"/>
      <c r="F14" s="5"/>
    </row>
    <row r="15" spans="1:6" x14ac:dyDescent="0.25">
      <c r="C15" s="5"/>
      <c r="D15" s="5"/>
      <c r="E15" s="5"/>
      <c r="F15" s="5"/>
    </row>
    <row r="16" spans="1:6" x14ac:dyDescent="0.25">
      <c r="C16" s="5"/>
      <c r="D16" s="5"/>
      <c r="E16" s="5"/>
      <c r="F16" s="5"/>
    </row>
  </sheetData>
  <mergeCells count="1">
    <mergeCell ref="C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Bjarne Hansen</dc:creator>
  <cp:lastModifiedBy>Bjarne Hansen</cp:lastModifiedBy>
  <dcterms:created xsi:type="dcterms:W3CDTF">2016-03-29T07:42:18Z</dcterms:created>
  <dcterms:modified xsi:type="dcterms:W3CDTF">2016-04-09T06:45:33Z</dcterms:modified>
</cp:coreProperties>
</file>