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945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  <c r="G4" i="1"/>
  <c r="G5" i="1"/>
  <c r="G6" i="1"/>
  <c r="G7" i="1"/>
  <c r="G8" i="1"/>
  <c r="E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33" i="1"/>
  <c r="F4" i="1"/>
  <c r="H3" i="1"/>
  <c r="H33" i="1" s="1"/>
  <c r="F3" i="1"/>
  <c r="I33" i="1" s="1"/>
  <c r="F33" i="1" l="1"/>
</calcChain>
</file>

<file path=xl/sharedStrings.xml><?xml version="1.0" encoding="utf-8"?>
<sst xmlns="http://schemas.openxmlformats.org/spreadsheetml/2006/main" count="43" uniqueCount="18">
  <si>
    <t>Hverdag</t>
  </si>
  <si>
    <t>Lørdag</t>
  </si>
  <si>
    <t>Søndag</t>
  </si>
  <si>
    <t>Dato</t>
  </si>
  <si>
    <t>Ugedag</t>
  </si>
  <si>
    <t>Mødt kl.</t>
  </si>
  <si>
    <t xml:space="preserve">Fri kl. </t>
  </si>
  <si>
    <t>-pauser</t>
  </si>
  <si>
    <t>Timer i alt</t>
  </si>
  <si>
    <t>18.00-</t>
  </si>
  <si>
    <t>15.00-</t>
  </si>
  <si>
    <t>alle timer</t>
  </si>
  <si>
    <t>Tirsdag</t>
  </si>
  <si>
    <t>Onsdag</t>
  </si>
  <si>
    <t>Torsdag</t>
  </si>
  <si>
    <t>Fredag</t>
  </si>
  <si>
    <t>Mandag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</si>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</sst>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0">
    <xf numFmtId="0" fontId="0" fillId="0" borderId="0" xfId="0"/>
    <xf numFmtId="0" fontId="0" fillId="0" borderId="0" xfId="0" applyBorder="1"/>
    <xf numFmtId="0" fontId="1" fillId="2" borderId="2" xfId="1" applyBorder="1"/>
    <xf numFmtId="0" fontId="1" fillId="2" borderId="3" xfId="1" applyBorder="1"/>
    <xf numFmtId="0" fontId="1" fillId="2" borderId="4" xfId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14" fontId="2" fillId="5" borderId="5" xfId="0" applyNumberFormat="1" applyFont="1" applyFill="1" applyBorder="1"/>
    <xf numFmtId="0" fontId="3" fillId="5" borderId="6" xfId="0" applyFont="1" applyFill="1" applyBorder="1"/>
    <xf numFmtId="164" fontId="0" fillId="5" borderId="6" xfId="0" applyNumberFormat="1" applyFont="1" applyFill="1" applyBorder="1"/>
    <xf numFmtId="164" fontId="0" fillId="5" borderId="7" xfId="0" applyNumberFormat="1" applyFont="1" applyFill="1" applyBorder="1"/>
    <xf numFmtId="14" fontId="2" fillId="0" borderId="5" xfId="0" applyNumberFormat="1" applyFont="1" applyBorder="1"/>
    <xf numFmtId="0" fontId="3" fillId="0" borderId="6" xfId="0" applyFont="1" applyBorder="1"/>
    <xf numFmtId="164" fontId="0" fillId="0" borderId="6" xfId="0" applyNumberFormat="1" applyFont="1" applyBorder="1"/>
    <xf numFmtId="0" fontId="2" fillId="3" borderId="8" xfId="0" applyFont="1" applyFill="1" applyBorder="1"/>
    <xf numFmtId="0" fontId="2" fillId="3" borderId="9" xfId="0" applyFont="1" applyFill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2" fillId="3" borderId="11" xfId="0" applyNumberFormat="1" applyFont="1" applyFill="1" applyBorder="1"/>
  </cellXfs>
  <cellStyles count="2">
    <cellStyle name="Kontroller 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K12" sqref="K12"/>
    </sheetView>
  </sheetViews>
  <sheetFormatPr defaultRowHeight="15" x14ac:dyDescent="0.25"/>
  <cols>
    <col min="1" max="1" width="10.42578125" bestFit="1" customWidth="1"/>
    <col min="2" max="2" width="10.140625" customWidth="1"/>
    <col min="3" max="3" width="11.140625" customWidth="1"/>
    <col min="4" max="4" width="10.140625" customWidth="1"/>
    <col min="9" max="9" width="11.85546875" bestFit="1" customWidth="1"/>
  </cols>
  <sheetData>
    <row r="1" spans="1:9" ht="15.75" thickBot="1" x14ac:dyDescent="0.3">
      <c r="F1" s="1"/>
      <c r="G1" s="2" t="s">
        <v>0</v>
      </c>
      <c r="H1" s="3" t="s">
        <v>1</v>
      </c>
      <c r="I1" s="4" t="s">
        <v>2</v>
      </c>
    </row>
    <row r="2" spans="1:9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</row>
    <row r="3" spans="1:9" x14ac:dyDescent="0.25">
      <c r="A3" s="8">
        <v>42906</v>
      </c>
      <c r="B3" s="9" t="s">
        <v>12</v>
      </c>
      <c r="C3" s="10">
        <v>0.41666666666666669</v>
      </c>
      <c r="D3" s="10">
        <v>0.76041666666666663</v>
      </c>
      <c r="E3" s="10">
        <v>2.0833333333333332E-2</v>
      </c>
      <c r="F3" s="10">
        <f>(D3-C3)-E3</f>
        <v>0.32291666666666663</v>
      </c>
      <c r="G3" s="14">
        <f t="shared" ref="G3:G7" si="0">IF(WEEKDAY(A3,11)&lt;6,(IF(D3-MAX(C3,(18/24))+(D3&lt;C3)&lt;0,0,D3-MAX(C3,(18/24))+(D3&lt;C3)))-(IF((D3-MAX(C3,(21/24))+(D3&lt;C3))&lt;0,0,(D3-MAX(C3,(21/24))+(D3&lt;C3)))),0)</f>
        <v>1.041666666666663E-2</v>
      </c>
      <c r="H3" s="10">
        <f t="shared" ref="H3" si="1">(IF(D3-MAX(C3,(15/24))+(D3&lt;C3)&lt;0,0,D3-MAX(C3,(15/24))+(D3&lt;C3)))-(IF((D3-MAX(C3,(21/24))+(D3&lt;C3))&lt;0,0,(D3-MAX(C3,(21/24))+(D3&lt;C3))))</f>
        <v>0.13541666666666663</v>
      </c>
      <c r="I3" s="11">
        <f>IF(WEEKDAY(A3,11)=7,'Ark1'!$F3,0)</f>
        <v>0</v>
      </c>
    </row>
    <row r="4" spans="1:9" x14ac:dyDescent="0.25">
      <c r="A4" s="12">
        <v>42907</v>
      </c>
      <c r="B4" s="13" t="s">
        <v>13</v>
      </c>
      <c r="C4" s="14">
        <v>0.58333333333333337</v>
      </c>
      <c r="D4" s="14">
        <v>0.92708333333333337</v>
      </c>
      <c r="E4" s="14"/>
      <c r="F4" s="14">
        <f t="shared" ref="F4:F32" si="2">(D4-C4)-E4</f>
        <v>0.34375</v>
      </c>
      <c r="G4" s="14">
        <f t="shared" si="0"/>
        <v>0.125</v>
      </c>
      <c r="H4" s="14"/>
      <c r="I4" s="11">
        <f>IF(WEEKDAY(A4,11)=7,'Ark1'!$F4,0)</f>
        <v>0</v>
      </c>
    </row>
    <row r="5" spans="1:9" x14ac:dyDescent="0.25">
      <c r="A5" s="8">
        <v>42908</v>
      </c>
      <c r="B5" s="9" t="s">
        <v>14</v>
      </c>
      <c r="C5" s="10"/>
      <c r="D5" s="10"/>
      <c r="E5" s="10"/>
      <c r="F5" s="10">
        <f t="shared" si="2"/>
        <v>0</v>
      </c>
      <c r="G5" s="14">
        <f t="shared" si="0"/>
        <v>0</v>
      </c>
      <c r="H5" s="10"/>
      <c r="I5" s="11">
        <f>IF(WEEKDAY(A5,11)=7,'Ark1'!$F5,0)</f>
        <v>0</v>
      </c>
    </row>
    <row r="6" spans="1:9" x14ac:dyDescent="0.25">
      <c r="A6" s="12">
        <v>42909</v>
      </c>
      <c r="B6" s="13" t="s">
        <v>15</v>
      </c>
      <c r="C6" s="14"/>
      <c r="D6" s="14"/>
      <c r="E6" s="14"/>
      <c r="F6" s="14">
        <f t="shared" si="2"/>
        <v>0</v>
      </c>
      <c r="G6" s="14">
        <f t="shared" si="0"/>
        <v>0</v>
      </c>
      <c r="H6" s="14"/>
      <c r="I6" s="11">
        <f>IF(WEEKDAY(A6,11)=7,'Ark1'!$F6,0)</f>
        <v>0</v>
      </c>
    </row>
    <row r="7" spans="1:9" x14ac:dyDescent="0.25">
      <c r="A7" s="8">
        <v>42910</v>
      </c>
      <c r="B7" s="9" t="s">
        <v>1</v>
      </c>
      <c r="C7" s="10"/>
      <c r="D7" s="10"/>
      <c r="E7" s="10"/>
      <c r="F7" s="10">
        <f t="shared" si="2"/>
        <v>0</v>
      </c>
      <c r="G7" s="14">
        <f t="shared" si="0"/>
        <v>0</v>
      </c>
      <c r="H7" s="10"/>
      <c r="I7" s="11">
        <f>IF(WEEKDAY(A7,11)=7,'Ark1'!$F7,0)</f>
        <v>0</v>
      </c>
    </row>
    <row r="8" spans="1:9" x14ac:dyDescent="0.25">
      <c r="A8" s="12">
        <v>42911</v>
      </c>
      <c r="B8" s="13" t="s">
        <v>2</v>
      </c>
      <c r="C8" s="14">
        <v>0.58333333333333337</v>
      </c>
      <c r="D8" s="14">
        <v>0.91666666666666663</v>
      </c>
      <c r="E8" s="14"/>
      <c r="F8" s="14">
        <f t="shared" si="2"/>
        <v>0.33333333333333326</v>
      </c>
      <c r="G8" s="14">
        <f>IF(WEEKDAY(A8,11)&lt;6,(IF(D8-MAX(C8,(18/24))+(D8&lt;C8)&lt;0,0,D8-MAX(C8,(18/24))+(D8&lt;C8)))-(IF((D8-MAX(C8,(21/24))+(D8&lt;C8))&lt;0,0,(D8-MAX(C8,(21/24))+(D8&lt;C8)))),0)</f>
        <v>0</v>
      </c>
      <c r="H8" s="14"/>
      <c r="I8" s="11">
        <f>IF(WEEKDAY(A8,11)=7,'Ark1'!$F8,0)</f>
        <v>0.33333333333333326</v>
      </c>
    </row>
    <row r="9" spans="1:9" x14ac:dyDescent="0.25">
      <c r="A9" s="8">
        <v>42912</v>
      </c>
      <c r="B9" s="9" t="s">
        <v>16</v>
      </c>
      <c r="C9" s="10"/>
      <c r="D9" s="10"/>
      <c r="E9" s="10"/>
      <c r="F9" s="10">
        <f t="shared" si="2"/>
        <v>0</v>
      </c>
      <c r="G9" s="14">
        <f t="shared" ref="G9:G32" si="3">IF(WEEKDAY(A9,11)&lt;6,(IF(D9-MAX(C9,(18/24))+(D9&lt;C9)&lt;0,0,D9-MAX(C9,(18/24))+(D9&lt;C9)))-(IF((D9-MAX(C9,(21/24))+(D9&lt;C9))&lt;0,0,(D9-MAX(C9,(21/24))+(D9&lt;C9)))),0)</f>
        <v>0</v>
      </c>
      <c r="H9" s="10"/>
      <c r="I9" s="11">
        <f>IF(WEEKDAY(A9,11)=7,'Ark1'!$F9,0)</f>
        <v>0</v>
      </c>
    </row>
    <row r="10" spans="1:9" x14ac:dyDescent="0.25">
      <c r="A10" s="12">
        <v>42913</v>
      </c>
      <c r="B10" s="13" t="s">
        <v>12</v>
      </c>
      <c r="C10" s="14"/>
      <c r="D10" s="14"/>
      <c r="E10" s="14"/>
      <c r="F10" s="14">
        <f t="shared" si="2"/>
        <v>0</v>
      </c>
      <c r="G10" s="14">
        <f t="shared" si="3"/>
        <v>0</v>
      </c>
      <c r="H10" s="14"/>
      <c r="I10" s="11">
        <f>IF(WEEKDAY(A10,11)=7,'Ark1'!$F10,0)</f>
        <v>0</v>
      </c>
    </row>
    <row r="11" spans="1:9" x14ac:dyDescent="0.25">
      <c r="A11" s="8">
        <v>42914</v>
      </c>
      <c r="B11" s="9" t="s">
        <v>13</v>
      </c>
      <c r="C11" s="10"/>
      <c r="D11" s="10"/>
      <c r="E11" s="10"/>
      <c r="F11" s="10">
        <f t="shared" si="2"/>
        <v>0</v>
      </c>
      <c r="G11" s="14">
        <f t="shared" si="3"/>
        <v>0</v>
      </c>
      <c r="H11" s="10"/>
      <c r="I11" s="11">
        <f>IF(WEEKDAY(A11,11)=7,'Ark1'!$F11,0)</f>
        <v>0</v>
      </c>
    </row>
    <row r="12" spans="1:9" x14ac:dyDescent="0.25">
      <c r="A12" s="12">
        <v>42915</v>
      </c>
      <c r="B12" s="13" t="s">
        <v>14</v>
      </c>
      <c r="C12" s="14"/>
      <c r="D12" s="14"/>
      <c r="E12" s="14"/>
      <c r="F12" s="14">
        <f t="shared" si="2"/>
        <v>0</v>
      </c>
      <c r="G12" s="14">
        <f t="shared" si="3"/>
        <v>0</v>
      </c>
      <c r="H12" s="14"/>
      <c r="I12" s="11">
        <f>IF(WEEKDAY(A12,11)=7,'Ark1'!$F12,0)</f>
        <v>0</v>
      </c>
    </row>
    <row r="13" spans="1:9" x14ac:dyDescent="0.25">
      <c r="A13" s="8">
        <v>42916</v>
      </c>
      <c r="B13" s="9" t="s">
        <v>15</v>
      </c>
      <c r="C13" s="10"/>
      <c r="D13" s="10"/>
      <c r="E13" s="10"/>
      <c r="F13" s="10">
        <f t="shared" si="2"/>
        <v>0</v>
      </c>
      <c r="G13" s="14">
        <f t="shared" si="3"/>
        <v>0</v>
      </c>
      <c r="H13" s="10"/>
      <c r="I13" s="11">
        <f>IF(WEEKDAY(A13,11)=7,'Ark1'!$F13,0)</f>
        <v>0</v>
      </c>
    </row>
    <row r="14" spans="1:9" x14ac:dyDescent="0.25">
      <c r="A14" s="12">
        <v>42917</v>
      </c>
      <c r="B14" s="13" t="s">
        <v>1</v>
      </c>
      <c r="C14" s="14"/>
      <c r="D14" s="14"/>
      <c r="E14" s="14"/>
      <c r="F14" s="14">
        <f t="shared" si="2"/>
        <v>0</v>
      </c>
      <c r="G14" s="14">
        <f t="shared" si="3"/>
        <v>0</v>
      </c>
      <c r="H14" s="14"/>
      <c r="I14" s="11">
        <f>IF(WEEKDAY(A14,11)=7,'Ark1'!$F14,0)</f>
        <v>0</v>
      </c>
    </row>
    <row r="15" spans="1:9" x14ac:dyDescent="0.25">
      <c r="A15" s="8">
        <v>42918</v>
      </c>
      <c r="B15" s="9" t="s">
        <v>2</v>
      </c>
      <c r="C15" s="10"/>
      <c r="D15" s="10"/>
      <c r="E15" s="10"/>
      <c r="F15" s="10">
        <f t="shared" si="2"/>
        <v>0</v>
      </c>
      <c r="G15" s="14">
        <f t="shared" si="3"/>
        <v>0</v>
      </c>
      <c r="H15" s="10"/>
      <c r="I15" s="11">
        <f>IF(WEEKDAY(A15,11)=7,'Ark1'!$F15,0)</f>
        <v>0</v>
      </c>
    </row>
    <row r="16" spans="1:9" x14ac:dyDescent="0.25">
      <c r="A16" s="12">
        <v>42919</v>
      </c>
      <c r="B16" s="13" t="s">
        <v>16</v>
      </c>
      <c r="C16" s="14"/>
      <c r="D16" s="14"/>
      <c r="E16" s="14"/>
      <c r="F16" s="14">
        <f t="shared" si="2"/>
        <v>0</v>
      </c>
      <c r="G16" s="14">
        <f t="shared" si="3"/>
        <v>0</v>
      </c>
      <c r="H16" s="14"/>
      <c r="I16" s="11">
        <f>IF(WEEKDAY(A16,11)=7,'Ark1'!$F16,0)</f>
        <v>0</v>
      </c>
    </row>
    <row r="17" spans="1:9" x14ac:dyDescent="0.25">
      <c r="A17" s="8">
        <v>42920</v>
      </c>
      <c r="B17" s="9" t="s">
        <v>12</v>
      </c>
      <c r="C17" s="10"/>
      <c r="D17" s="10"/>
      <c r="E17" s="10"/>
      <c r="F17" s="10">
        <f t="shared" si="2"/>
        <v>0</v>
      </c>
      <c r="G17" s="14">
        <f t="shared" si="3"/>
        <v>0</v>
      </c>
      <c r="H17" s="10"/>
      <c r="I17" s="11">
        <f>IF(WEEKDAY(A17,11)=7,'Ark1'!$F17,0)</f>
        <v>0</v>
      </c>
    </row>
    <row r="18" spans="1:9" x14ac:dyDescent="0.25">
      <c r="A18" s="12">
        <v>42921</v>
      </c>
      <c r="B18" s="13" t="s">
        <v>13</v>
      </c>
      <c r="C18" s="14"/>
      <c r="D18" s="14"/>
      <c r="E18" s="14"/>
      <c r="F18" s="14">
        <f t="shared" si="2"/>
        <v>0</v>
      </c>
      <c r="G18" s="14">
        <f t="shared" si="3"/>
        <v>0</v>
      </c>
      <c r="H18" s="14"/>
      <c r="I18" s="11">
        <f>IF(WEEKDAY(A18,11)=7,'Ark1'!$F18,0)</f>
        <v>0</v>
      </c>
    </row>
    <row r="19" spans="1:9" x14ac:dyDescent="0.25">
      <c r="A19" s="8">
        <v>42922</v>
      </c>
      <c r="B19" s="9" t="s">
        <v>14</v>
      </c>
      <c r="C19" s="10"/>
      <c r="D19" s="10"/>
      <c r="E19" s="10"/>
      <c r="F19" s="10">
        <f t="shared" si="2"/>
        <v>0</v>
      </c>
      <c r="G19" s="14">
        <f t="shared" si="3"/>
        <v>0</v>
      </c>
      <c r="H19" s="10"/>
      <c r="I19" s="11">
        <f>IF(WEEKDAY(A19,11)=7,'Ark1'!$F19,0)</f>
        <v>0</v>
      </c>
    </row>
    <row r="20" spans="1:9" x14ac:dyDescent="0.25">
      <c r="A20" s="12">
        <v>42923</v>
      </c>
      <c r="B20" s="13" t="s">
        <v>15</v>
      </c>
      <c r="C20" s="14"/>
      <c r="D20" s="14"/>
      <c r="E20" s="14"/>
      <c r="F20" s="14">
        <f t="shared" si="2"/>
        <v>0</v>
      </c>
      <c r="G20" s="14">
        <f t="shared" si="3"/>
        <v>0</v>
      </c>
      <c r="H20" s="14"/>
      <c r="I20" s="11">
        <f>IF(WEEKDAY(A20,11)=7,'Ark1'!$F20,0)</f>
        <v>0</v>
      </c>
    </row>
    <row r="21" spans="1:9" x14ac:dyDescent="0.25">
      <c r="A21" s="8">
        <v>42924</v>
      </c>
      <c r="B21" s="9" t="s">
        <v>1</v>
      </c>
      <c r="C21" s="10"/>
      <c r="D21" s="10"/>
      <c r="E21" s="10"/>
      <c r="F21" s="10">
        <f t="shared" si="2"/>
        <v>0</v>
      </c>
      <c r="G21" s="14">
        <f t="shared" si="3"/>
        <v>0</v>
      </c>
      <c r="H21" s="10"/>
      <c r="I21" s="11">
        <f>IF(WEEKDAY(A21,11)=7,'Ark1'!$F21,0)</f>
        <v>0</v>
      </c>
    </row>
    <row r="22" spans="1:9" x14ac:dyDescent="0.25">
      <c r="A22" s="12">
        <v>42925</v>
      </c>
      <c r="B22" s="13" t="s">
        <v>2</v>
      </c>
      <c r="C22" s="14"/>
      <c r="D22" s="14"/>
      <c r="E22" s="14"/>
      <c r="F22" s="14">
        <f t="shared" si="2"/>
        <v>0</v>
      </c>
      <c r="G22" s="14">
        <f t="shared" si="3"/>
        <v>0</v>
      </c>
      <c r="H22" s="14"/>
      <c r="I22" s="11">
        <f>IF(WEEKDAY(A22,11)=7,'Ark1'!$F22,0)</f>
        <v>0</v>
      </c>
    </row>
    <row r="23" spans="1:9" x14ac:dyDescent="0.25">
      <c r="A23" s="8">
        <v>42926</v>
      </c>
      <c r="B23" s="9" t="s">
        <v>16</v>
      </c>
      <c r="C23" s="10"/>
      <c r="D23" s="10"/>
      <c r="E23" s="10"/>
      <c r="F23" s="10">
        <f t="shared" si="2"/>
        <v>0</v>
      </c>
      <c r="G23" s="14">
        <f t="shared" si="3"/>
        <v>0</v>
      </c>
      <c r="H23" s="10"/>
      <c r="I23" s="11">
        <f>IF(WEEKDAY(A23,11)=7,'Ark1'!$F23,0)</f>
        <v>0</v>
      </c>
    </row>
    <row r="24" spans="1:9" x14ac:dyDescent="0.25">
      <c r="A24" s="12">
        <v>42927</v>
      </c>
      <c r="B24" s="13" t="s">
        <v>12</v>
      </c>
      <c r="C24" s="14"/>
      <c r="D24" s="14"/>
      <c r="E24" s="14"/>
      <c r="F24" s="14">
        <f t="shared" si="2"/>
        <v>0</v>
      </c>
      <c r="G24" s="14">
        <f t="shared" si="3"/>
        <v>0</v>
      </c>
      <c r="H24" s="14"/>
      <c r="I24" s="11">
        <f>IF(WEEKDAY(A24,11)=7,'Ark1'!$F24,0)</f>
        <v>0</v>
      </c>
    </row>
    <row r="25" spans="1:9" x14ac:dyDescent="0.25">
      <c r="A25" s="8">
        <v>42928</v>
      </c>
      <c r="B25" s="9" t="s">
        <v>13</v>
      </c>
      <c r="C25" s="10"/>
      <c r="D25" s="10"/>
      <c r="E25" s="10"/>
      <c r="F25" s="10">
        <f t="shared" si="2"/>
        <v>0</v>
      </c>
      <c r="G25" s="14">
        <f t="shared" si="3"/>
        <v>0</v>
      </c>
      <c r="H25" s="10"/>
      <c r="I25" s="11">
        <f>IF(WEEKDAY(A25,11)=7,'Ark1'!$F25,0)</f>
        <v>0</v>
      </c>
    </row>
    <row r="26" spans="1:9" x14ac:dyDescent="0.25">
      <c r="A26" s="12">
        <v>42929</v>
      </c>
      <c r="B26" s="13" t="s">
        <v>14</v>
      </c>
      <c r="C26" s="14"/>
      <c r="D26" s="14"/>
      <c r="E26" s="14"/>
      <c r="F26" s="14">
        <f t="shared" si="2"/>
        <v>0</v>
      </c>
      <c r="G26" s="14">
        <f t="shared" si="3"/>
        <v>0</v>
      </c>
      <c r="H26" s="14"/>
      <c r="I26" s="11">
        <f>IF(WEEKDAY(A26,11)=7,'Ark1'!$F26,0)</f>
        <v>0</v>
      </c>
    </row>
    <row r="27" spans="1:9" x14ac:dyDescent="0.25">
      <c r="A27" s="8">
        <v>42930</v>
      </c>
      <c r="B27" s="9" t="s">
        <v>15</v>
      </c>
      <c r="C27" s="10"/>
      <c r="D27" s="10"/>
      <c r="E27" s="10"/>
      <c r="F27" s="10">
        <f t="shared" si="2"/>
        <v>0</v>
      </c>
      <c r="G27" s="14">
        <f t="shared" si="3"/>
        <v>0</v>
      </c>
      <c r="H27" s="10"/>
      <c r="I27" s="11">
        <f>IF(WEEKDAY(A27,11)=7,'Ark1'!$F27,0)</f>
        <v>0</v>
      </c>
    </row>
    <row r="28" spans="1:9" x14ac:dyDescent="0.25">
      <c r="A28" s="12">
        <v>42931</v>
      </c>
      <c r="B28" s="13" t="s">
        <v>1</v>
      </c>
      <c r="C28" s="14"/>
      <c r="D28" s="14"/>
      <c r="E28" s="14"/>
      <c r="F28" s="14">
        <f t="shared" si="2"/>
        <v>0</v>
      </c>
      <c r="G28" s="14">
        <f t="shared" si="3"/>
        <v>0</v>
      </c>
      <c r="H28" s="14"/>
      <c r="I28" s="11">
        <f>IF(WEEKDAY(A28,11)=7,'Ark1'!$F28,0)</f>
        <v>0</v>
      </c>
    </row>
    <row r="29" spans="1:9" x14ac:dyDescent="0.25">
      <c r="A29" s="8">
        <v>42932</v>
      </c>
      <c r="B29" s="9" t="s">
        <v>2</v>
      </c>
      <c r="C29" s="10"/>
      <c r="D29" s="10"/>
      <c r="E29" s="10"/>
      <c r="F29" s="10">
        <f t="shared" si="2"/>
        <v>0</v>
      </c>
      <c r="G29" s="14">
        <f t="shared" si="3"/>
        <v>0</v>
      </c>
      <c r="H29" s="10"/>
      <c r="I29" s="11">
        <f>IF(WEEKDAY(A29,11)=7,'Ark1'!$F29,0)</f>
        <v>0</v>
      </c>
    </row>
    <row r="30" spans="1:9" x14ac:dyDescent="0.25">
      <c r="A30" s="12">
        <v>42933</v>
      </c>
      <c r="B30" s="13" t="s">
        <v>16</v>
      </c>
      <c r="C30" s="14"/>
      <c r="D30" s="14"/>
      <c r="E30" s="14"/>
      <c r="F30" s="14">
        <f t="shared" si="2"/>
        <v>0</v>
      </c>
      <c r="G30" s="14">
        <f t="shared" si="3"/>
        <v>0</v>
      </c>
      <c r="H30" s="14"/>
      <c r="I30" s="11">
        <f>IF(WEEKDAY(A30,11)=7,'Ark1'!$F30,0)</f>
        <v>0</v>
      </c>
    </row>
    <row r="31" spans="1:9" x14ac:dyDescent="0.25">
      <c r="A31" s="8">
        <v>42934</v>
      </c>
      <c r="B31" s="9" t="s">
        <v>12</v>
      </c>
      <c r="C31" s="10"/>
      <c r="D31" s="10"/>
      <c r="E31" s="10"/>
      <c r="F31" s="10">
        <f t="shared" si="2"/>
        <v>0</v>
      </c>
      <c r="G31" s="14">
        <f t="shared" si="3"/>
        <v>0</v>
      </c>
      <c r="H31" s="10"/>
      <c r="I31" s="11">
        <f>IF(WEEKDAY(A31,11)=7,'Ark1'!$F31,0)</f>
        <v>0</v>
      </c>
    </row>
    <row r="32" spans="1:9" ht="15.75" thickBot="1" x14ac:dyDescent="0.3">
      <c r="A32" s="12">
        <v>42935</v>
      </c>
      <c r="B32" s="13" t="s">
        <v>13</v>
      </c>
      <c r="C32" s="14"/>
      <c r="D32" s="14"/>
      <c r="E32" s="14"/>
      <c r="F32" s="14">
        <f t="shared" si="2"/>
        <v>0</v>
      </c>
      <c r="G32" s="14">
        <f t="shared" si="3"/>
        <v>0</v>
      </c>
      <c r="H32" s="14"/>
      <c r="I32" s="11">
        <f>IF(WEEKDAY(A32,11)=7,'Ark1'!$F32,0)</f>
        <v>0</v>
      </c>
    </row>
    <row r="33" spans="1:9" ht="16.5" thickTop="1" thickBot="1" x14ac:dyDescent="0.3">
      <c r="A33" s="15" t="s">
        <v>17</v>
      </c>
      <c r="B33" s="16"/>
      <c r="C33" s="17"/>
      <c r="D33" s="17"/>
      <c r="E33" s="17">
        <f t="shared" ref="E33" si="4">SUM(E3:E32)</f>
        <v>2.0833333333333332E-2</v>
      </c>
      <c r="F33" s="17">
        <f>SUM(F3:F32)</f>
        <v>0.99999999999999989</v>
      </c>
      <c r="G33" s="18">
        <f>SUM(G3:G32)</f>
        <v>0.13541666666666663</v>
      </c>
      <c r="H33" s="18">
        <f t="shared" ref="H33" si="5">SUM(H3:H32)</f>
        <v>0.13541666666666663</v>
      </c>
      <c r="I33" s="19">
        <f>SUM(I3:I32)</f>
        <v>0.33333333333333326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Møbler Aalborg</dc:creator>
  <cp:lastModifiedBy>Bjarne Hansen</cp:lastModifiedBy>
  <dcterms:created xsi:type="dcterms:W3CDTF">2017-07-10T09:23:55Z</dcterms:created>
  <dcterms:modified xsi:type="dcterms:W3CDTF">2017-07-10T15:01:27Z</dcterms:modified>
</cp:coreProperties>
</file>