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NK Allan" sheetId="5" r:id="rId1"/>
    <sheet name="OLD-Nemkonto Karina" sheetId="1" state="hidden" r:id="rId2"/>
    <sheet name="OLD-Nemkonto Allan" sheetId="2" state="hidden" r:id="rId3"/>
    <sheet name="OLD-Budgetkonto" sheetId="3" state="hidden" r:id="rId4"/>
  </sheets>
  <definedNames>
    <definedName name="_xlnm._FilterDatabase" localSheetId="0" hidden="1">'NK Allan'!$A$1:$H$25</definedName>
    <definedName name="_xlnm._FilterDatabase" localSheetId="3" hidden="1">'OLD-Budgetkonto'!$A$1:$G$33</definedName>
    <definedName name="_xlnm._FilterDatabase" localSheetId="2" hidden="1">'OLD-Nemkonto Allan'!$A$1:$G$118</definedName>
    <definedName name="_xlnm._FilterDatabase" localSheetId="1" hidden="1">'OLD-Nemkonto Karina'!$A$1:$G$258</definedName>
    <definedName name="_xlnm.Print_Area" localSheetId="0">'NK Allan'!$A$1:$H$32</definedName>
  </definedNames>
  <calcPr calcId="145621" calcOnSave="0"/>
</workbook>
</file>

<file path=xl/calcChain.xml><?xml version="1.0" encoding="utf-8"?>
<calcChain xmlns="http://schemas.openxmlformats.org/spreadsheetml/2006/main">
  <c r="K4" i="5" l="1"/>
  <c r="K6" i="5"/>
  <c r="O6" i="5"/>
</calcChain>
</file>

<file path=xl/sharedStrings.xml><?xml version="1.0" encoding="utf-8"?>
<sst xmlns="http://schemas.openxmlformats.org/spreadsheetml/2006/main" count="585" uniqueCount="410">
  <si>
    <t>Bogført</t>
  </si>
  <si>
    <t>Tekst</t>
  </si>
  <si>
    <t>Rentedato</t>
  </si>
  <si>
    <t>Beløb</t>
  </si>
  <si>
    <t>Saldo</t>
  </si>
  <si>
    <t>MobilePay: Mike Mohr               Reference 127020395084145</t>
  </si>
  <si>
    <t>Visa køb DKK       9,00            ITUNES.COM/BILL   IT               Den 19.12</t>
  </si>
  <si>
    <t>Dankort-nota Fakta 320      97193</t>
  </si>
  <si>
    <t>Dankort-nota Coop SuperBrug 92522</t>
  </si>
  <si>
    <t>MobilePay: Jørgen Be               Reference 068020441319234</t>
  </si>
  <si>
    <t>Visa køb DKK     375,00            IZ *LILI-MARLEEN A                 Den 20.12</t>
  </si>
  <si>
    <t>Dankort-nota Coop SuperBrug 95398</t>
  </si>
  <si>
    <t>Dankort-nota YouSee Regning 52032</t>
  </si>
  <si>
    <t>Dankort-nota DSB            90592</t>
  </si>
  <si>
    <t>Dankort-nota Coop SuperBrug 94518</t>
  </si>
  <si>
    <t>Dankort-nota Ringsted       94390</t>
  </si>
  <si>
    <t>Dankort-nota Ringsted Isenk 73095</t>
  </si>
  <si>
    <t>Dankort-nota Føtex Ringsted 44494</t>
  </si>
  <si>
    <t>Dankort-nota Føtex Ringsted  9700</t>
  </si>
  <si>
    <t>Dankort-nota Føtex Ringsted  7980</t>
  </si>
  <si>
    <t>Dankort-nota Føtex Ringsted  7418</t>
  </si>
  <si>
    <t>Dankort-nota Føtex Ringsted  7255</t>
  </si>
  <si>
    <t>Dankort-nota Føtex Ringsted 74669</t>
  </si>
  <si>
    <t>Dankort-nota DSB            51938</t>
  </si>
  <si>
    <t>Dankort-nota Føtex Ringsted 44039</t>
  </si>
  <si>
    <t>Dankort-nota Føtex Ringsted  8796</t>
  </si>
  <si>
    <t>Visa køb DKK      96,00            MOB.PAY*MUSICON MIKR               Den 22.12</t>
  </si>
  <si>
    <t>Lønoverførsel</t>
  </si>
  <si>
    <t>Dankort-nota REMA 1000 Ring 75946</t>
  </si>
  <si>
    <t>Dankort-nota TV 2/DANMARK   70774</t>
  </si>
  <si>
    <t>Gebyr .</t>
  </si>
  <si>
    <t>Renter</t>
  </si>
  <si>
    <t>Bs betaling DIABETESFORENINGEN</t>
  </si>
  <si>
    <t>Dankort-nota Coop SuperBrug 99643</t>
  </si>
  <si>
    <t>Dankort-nota Føtex Ringsted 73357</t>
  </si>
  <si>
    <t>Dankort-nota Coop SuperBrugs 9389</t>
  </si>
  <si>
    <t>Dankort-nota Føtex Ringsted 72667</t>
  </si>
  <si>
    <t>Dankort-nota Føtex Ringsted 57593</t>
  </si>
  <si>
    <t>Dankort-nota Føtex Ringsted 47676</t>
  </si>
  <si>
    <t>Dankort-nota DSB H Tåstrup  45842</t>
  </si>
  <si>
    <t>Dankort-nota Cafe Lett ApS  20329</t>
  </si>
  <si>
    <t>Dankort-nota DSB            18583</t>
  </si>
  <si>
    <t>Dankort-nota 3´s Kortbetalin 6109</t>
  </si>
  <si>
    <t>Bs betaling JULEMÆRKEFONDEN</t>
  </si>
  <si>
    <t>Visa køb DKK      33,30            VIABILL.DK   AARHUS                Den 28.12</t>
  </si>
  <si>
    <t>Dankort-nota Føtex Ringsted 77993</t>
  </si>
  <si>
    <t>Dankort-nota Klosterparkens 51241</t>
  </si>
  <si>
    <t>Dankort-nota Føtex Ringsted 36543</t>
  </si>
  <si>
    <t>Visa køb DKK    1554,00            DSB MOBIL NETBUTIK                 Den 02.01</t>
  </si>
  <si>
    <t>Visa køb DKK    1149,90            DSB MOBIL NETBUTIK                 Den 02.01</t>
  </si>
  <si>
    <t>Visa køb DKK      17,00            ITUNES.COM/BILL   IT               Den 02.01</t>
  </si>
  <si>
    <t>Dankort-nota Føtex Ringsted 58691</t>
  </si>
  <si>
    <t>Dankort-nota Klosterparkens 51526</t>
  </si>
  <si>
    <t>Dankort-nota CBB Mobil      40576</t>
  </si>
  <si>
    <t>MobilePay: Marlene P               Reference 038020695014128</t>
  </si>
  <si>
    <t>Dankort-nota RANDERS TAXA   51521</t>
  </si>
  <si>
    <t>Dankort-nota vakuumpakker.dk 6485</t>
  </si>
  <si>
    <t>Dankort-nota Garbos         64321</t>
  </si>
  <si>
    <t>Dankort-nota CIRCLE K SØNDR 51871</t>
  </si>
  <si>
    <t>Dankort-nota Klosterkældere 35402</t>
  </si>
  <si>
    <t>Dankort-nota Klosterkældere 35396</t>
  </si>
  <si>
    <t>Dankort-nota Garbos         27205</t>
  </si>
  <si>
    <t>Dankort-nota Føtex Ringsted 75318</t>
  </si>
  <si>
    <t>Dankort-nota Rosendahl      59882</t>
  </si>
  <si>
    <t>Dankort-nota Føtex Ringsted 52968</t>
  </si>
  <si>
    <t>Visa køb DKK     110,00            BURGER KING 300   RI               Den 05.01</t>
  </si>
  <si>
    <t>Visa køb DKK      79,00            BOXER TV A/S   KOPEN               Den 04.01</t>
  </si>
  <si>
    <t>Visa køb DKK      50,00            IZ *MUSICON MIKROB                 Den 05.01</t>
  </si>
  <si>
    <t>Visa køb DKK      35,00            IZ *MUSICON MIKROB                 Den 05.01</t>
  </si>
  <si>
    <t>Dankort-nota Føtex Ringsted 43638</t>
  </si>
  <si>
    <t>Dankort-nota Føtex Ringsted 36710</t>
  </si>
  <si>
    <t>Dankort-nota Føtex Ringsted 13082</t>
  </si>
  <si>
    <t>Dankort-nota Fakta 320      37257</t>
  </si>
  <si>
    <t>MobilePay: Kenneth D</t>
  </si>
  <si>
    <t>Dankort-nota dinnerbooking. 80496</t>
  </si>
  <si>
    <t>Dankort-nota REMA 1000 Ring 85482</t>
  </si>
  <si>
    <t>Dankort-nota Føtex Ringsted 77172</t>
  </si>
  <si>
    <t>Dankort-nota Føtex Ringsted 53253</t>
  </si>
  <si>
    <t>Dankort-nota Føtex Ringsted 13453</t>
  </si>
  <si>
    <t>Visa køb DKK     495,00            IZ *LILI-MARLEEN A                 Den 11.01</t>
  </si>
  <si>
    <t>Visa køb DKK      87,00            BURGER KING 300   RI               Den 12.01</t>
  </si>
  <si>
    <t>Dankort-nota Fakta 471      77742</t>
  </si>
  <si>
    <t>Dankort-nota REMA 1000 Ring 28720</t>
  </si>
  <si>
    <t>Dankort-nota Føtex Ringsted 78117</t>
  </si>
  <si>
    <t>Dankort-nota Føtex Ringsted 79011</t>
  </si>
  <si>
    <t>Dankort-nota Føtex Ringsted 83088</t>
  </si>
  <si>
    <t>Dankort-nota Føtex Ringsted 40981</t>
  </si>
  <si>
    <t>Dankort-nota DSB            61753</t>
  </si>
  <si>
    <t>Dankort-nota Coop SuperBrug 18071</t>
  </si>
  <si>
    <t>Visa køb DKK     350,00            RINGSTED SKOMAGER OG               Den 20.01</t>
  </si>
  <si>
    <t>Dankort-nota WUPTI.COM      92595</t>
  </si>
  <si>
    <t>Dankort-nota CIRCLE K BENLØ 49654</t>
  </si>
  <si>
    <t>Dankort-nota Føtex Ringsted 81172</t>
  </si>
  <si>
    <t>Dankort-nota TV 2/DANMARK   60388</t>
  </si>
  <si>
    <t>Dankort-nota Ringsted Isenk 80059</t>
  </si>
  <si>
    <t>Dankort-nota Klosterparkens 54130</t>
  </si>
  <si>
    <t>Dankort-nota Coop SuperBrug 25833</t>
  </si>
  <si>
    <t>Dankort-nota Føtex Ringsted 20342</t>
  </si>
  <si>
    <t>Dankort-nota Føtex Ringsted 20271</t>
  </si>
  <si>
    <t>MobilePay: Nils W. L               Reference 190021080587092</t>
  </si>
  <si>
    <t>Dankort-nota Føtex Ringsted 50246</t>
  </si>
  <si>
    <t>MobilePay: Kristoffe               Reference 085021101878919</t>
  </si>
  <si>
    <t>Dankort-nota Føtex Ringsted 50552</t>
  </si>
  <si>
    <t>Dankort-nota Coop SuperBrug 29744</t>
  </si>
  <si>
    <t>MobilePay: Niclas Or</t>
  </si>
  <si>
    <t>MobilePay: Natascha</t>
  </si>
  <si>
    <t>Visa køb DKK     123,00            MOB.PAY*NICLAS ORLUN               Den 29.01</t>
  </si>
  <si>
    <t>Bs betaling INTRUM JUSTITIA A/S</t>
  </si>
  <si>
    <t>Bgs For gave til mor, ta           k for hjælpen</t>
  </si>
  <si>
    <t>Dankort-nota Føtex Ringsted 67659</t>
  </si>
  <si>
    <t>Dankort-nota Føtex Ringsted 62353</t>
  </si>
  <si>
    <t>Dankort-nota 3´s Kortbetali 59285</t>
  </si>
  <si>
    <t>Dankort-nota Føtex Ringsted 45428</t>
  </si>
  <si>
    <t>MobilePay: Niclas Or               Reference 236021204750160</t>
  </si>
  <si>
    <t>Bgs Budget Karina og All</t>
  </si>
  <si>
    <t>Visa køb DKK      33,20            VIABILL.DK   AARHUS                Den 31.01</t>
  </si>
  <si>
    <t>Dankort-nota likelondon.com 80361</t>
  </si>
  <si>
    <t>Dankort-nota Coop SuperBrug 30831</t>
  </si>
  <si>
    <t>MobilePay: Kathe Orl</t>
  </si>
  <si>
    <t>MobilePay: Karin Las</t>
  </si>
  <si>
    <t>Dankort-nota Rema 1000 Benl 77329</t>
  </si>
  <si>
    <t>Dankort-nota REMA 1000 Ring 46938</t>
  </si>
  <si>
    <t>Dankort-nota Føtex Ringsted 46155</t>
  </si>
  <si>
    <t>MobilePay: Rikke Nie               Reference 027021252954073</t>
  </si>
  <si>
    <t>Visa køb DKK    1179,90            DSB MOBIL NETBUTIK                 Den 02.02</t>
  </si>
  <si>
    <t>Visa køb DKK      79,00            BOXER TV A/S   KOPEN               Den 01.02</t>
  </si>
  <si>
    <t>Dankort-nota Føtex Ringsted 52649</t>
  </si>
  <si>
    <t>Dankort-nota Føtex Ringsted 73304</t>
  </si>
  <si>
    <t>Dankort-nota LIDL           30667</t>
  </si>
  <si>
    <t>Dankort-nota Synoptik A/S    4866</t>
  </si>
  <si>
    <t>Dankort-nota DFIM.dk        85740</t>
  </si>
  <si>
    <t>Dankort-nota Føtex Ringsted 53062</t>
  </si>
  <si>
    <t>Dankort-nota Føtex Ringsted 24821</t>
  </si>
  <si>
    <t>Dankort-nota Føtex Ringsted 65933</t>
  </si>
  <si>
    <t>Dankort-nota Føtex Ringsted 35008</t>
  </si>
  <si>
    <t>Dankort-nota Føtex Ringsted 48332</t>
  </si>
  <si>
    <t>Dankort-nota Føtex Ringsted 78467</t>
  </si>
  <si>
    <t>Dankort-nota Føtex Ringsted 67297</t>
  </si>
  <si>
    <t>Dankort-nota Føtex Ringsted 76309</t>
  </si>
  <si>
    <t>Dankort-nota Føtex Ringsted 66496</t>
  </si>
  <si>
    <t>Dankort-nota Føtex Ringsted 27389</t>
  </si>
  <si>
    <t>Dankort-nota Synoptik A/S    4936</t>
  </si>
  <si>
    <t>Dankort-nota Føtex Ringsted 68069</t>
  </si>
  <si>
    <t>Dankort-nota Føtex Ringsted 50810</t>
  </si>
  <si>
    <t>Dankort-nota Føtex Ringsted 77837</t>
  </si>
  <si>
    <t>Dankort-nota Føtex Ringsted 28133</t>
  </si>
  <si>
    <t>Dankort-nota RANDERS TAXA   78811</t>
  </si>
  <si>
    <t>Dankort-nota Føtex Ringsted 69224</t>
  </si>
  <si>
    <t>Dankort-nota Føtex Ringsted 28752</t>
  </si>
  <si>
    <t>Dankort-nota H&amp;M 798         9315</t>
  </si>
  <si>
    <t>MobilePay: Rikke Nie               Reference 074021461539938</t>
  </si>
  <si>
    <t>MobilePay: Niclas Or               Reference 033021470213515</t>
  </si>
  <si>
    <t>MobilePay: Mette Lis               Reference 248021461542682</t>
  </si>
  <si>
    <t>Visa køb DKK      24,00            DSB MOBIL NETBUTIK                 Den 14.02</t>
  </si>
  <si>
    <t>Dankort-nota Føtex Ringsted 85816</t>
  </si>
  <si>
    <t>Dankort-nota Føtex Ringsted 70563</t>
  </si>
  <si>
    <t>Dankort-nota Rema 1000 Benl 77538</t>
  </si>
  <si>
    <t>Dankort-nota Synoptik A/S    5033</t>
  </si>
  <si>
    <t>Dankort-nota Rejsekort - DS 44317</t>
  </si>
  <si>
    <t>Dankort-nota Føtex Ringsted 88566</t>
  </si>
  <si>
    <t>Dankort-nota Fakta 320      60789</t>
  </si>
  <si>
    <t>Dankort-nota Coop SuperBrug 53093</t>
  </si>
  <si>
    <t>Dankort-nota Vordingborg Ap 51811</t>
  </si>
  <si>
    <t>Dankort-nota Føtex Ringsted 89003</t>
  </si>
  <si>
    <t>Dankort-nota Rejsekort - DS 78507</t>
  </si>
  <si>
    <t>Dankort-nota Ringstedet Gul 14446</t>
  </si>
  <si>
    <t>Dankort-nota Klosterparkens  2276</t>
  </si>
  <si>
    <t>Dankort-nota Føtex Ringsted 65263</t>
  </si>
  <si>
    <t>Dankort-nota Føtex Ringsted 65261</t>
  </si>
  <si>
    <t>Dankort-nota TV 2/DANMARK   63759</t>
  </si>
  <si>
    <t>Dankort-nota Føtex Ringsted 93362</t>
  </si>
  <si>
    <t>Dankort-nota Føtex Ringsted 73798</t>
  </si>
  <si>
    <t>Dankort-nota Rejsekort - DS 35729</t>
  </si>
  <si>
    <t>MobilePay: Shawana H               Reference 166021650072524</t>
  </si>
  <si>
    <t>Dankort-nota Føtex Ringsted 74654</t>
  </si>
  <si>
    <t>Dankort-nota Føtex Ringsted 94316</t>
  </si>
  <si>
    <t>Dankort-nota DSB København  74781</t>
  </si>
  <si>
    <t>Dankort-nota Thiele Briller  1892</t>
  </si>
  <si>
    <t>MobilePay: Hussein S               Reference 096021739644574</t>
  </si>
  <si>
    <t>Dankort-nota Rejsekort - DS 67564</t>
  </si>
  <si>
    <t>Dankort-nota 3´s Kortbetalin 6114</t>
  </si>
  <si>
    <t>Bgs Allan</t>
  </si>
  <si>
    <t>Dankort-nota Føtex Ringsted 98930</t>
  </si>
  <si>
    <t>Visa køb DKK    1773,20            DSB MOBIL NETBUTIK                 Den 03.03</t>
  </si>
  <si>
    <t>Visa køb DKK      79,00            BOXER TV A/S   KOPEN               Den 01.03</t>
  </si>
  <si>
    <t>Dankort-nota Sunset Bouleva 69382</t>
  </si>
  <si>
    <t>Dankort-nota LIDL           61683</t>
  </si>
  <si>
    <t>Dankort-nota Føtex Ringsted 93937</t>
  </si>
  <si>
    <t>Dankort-nota Coop SuperBrug 73800</t>
  </si>
  <si>
    <t>Dankort-nota Normal Ringste 65568</t>
  </si>
  <si>
    <t>Dankort-nota Føtex Ringsted 44349</t>
  </si>
  <si>
    <t>Dankort-nota Føtex Ringsted  7314</t>
  </si>
  <si>
    <t>Dankort-nota Føtex Ringsted 81078</t>
  </si>
  <si>
    <t>Dankort-nota Føtex Ringsted  9082</t>
  </si>
  <si>
    <t>Dankort-nota Føtex Ringsted 39821</t>
  </si>
  <si>
    <t>Dankort-nota DSB 7-Eleven R 22351</t>
  </si>
  <si>
    <t>Dankort-nota Maxi Zoo Rings 71073</t>
  </si>
  <si>
    <t>Dankort-nota Føtex Ringsted 96422</t>
  </si>
  <si>
    <t>Dankort-nota Føtex Ringsted 82959</t>
  </si>
  <si>
    <t>Dankort-nota Føtex Ringsted 62214</t>
  </si>
  <si>
    <t>Visa køb DKK      25,00            ITUNES.COM/BILL   IT               Den 14.03</t>
  </si>
  <si>
    <t>Dankort-nota Algade Cykler  23662</t>
  </si>
  <si>
    <t>Dankort-nota Føtex Ringsted 63624</t>
  </si>
  <si>
    <t>Dankort-nota Føtex Ringsted 66707</t>
  </si>
  <si>
    <t>Dankort-nota Føtex Ringsted 85694</t>
  </si>
  <si>
    <t>Dankort-nota RINGSTED APOTE 77133</t>
  </si>
  <si>
    <t>Dankort-nota Føtex Ringsted 68840</t>
  </si>
  <si>
    <t>Dankort-nota LIDL           63936</t>
  </si>
  <si>
    <t>Dankort-nota LIDL           76972</t>
  </si>
  <si>
    <t>Dankort-nota Coop SuperBrug 50811</t>
  </si>
  <si>
    <t>Dankort-nota Føtex Ringsted 66525</t>
  </si>
  <si>
    <t>Dankort-nota Halifax Roskil 20344</t>
  </si>
  <si>
    <t>Dankort-nota DSB 7-Eleven Ro 9363</t>
  </si>
  <si>
    <t>Visa køb DKK      50,00            IZ *MUSICON MIKROB                 Den 23.03</t>
  </si>
  <si>
    <t>Dankort-nota Føtex Ringsted 88095</t>
  </si>
  <si>
    <t>Dankort-nota Føtex Ringsted 45489</t>
  </si>
  <si>
    <t>Dankort-nota YouSee Regning 48579</t>
  </si>
  <si>
    <t>Dankort-nota Føtex Ringsted 88503</t>
  </si>
  <si>
    <t>Dankort-nota Føtex Ringsted 19247</t>
  </si>
  <si>
    <t>Min hverdag .</t>
  </si>
  <si>
    <t>Tilbageført visa kortgebyr</t>
  </si>
  <si>
    <t>Dankort-nota TV 2/DANMARK   95107</t>
  </si>
  <si>
    <t>Bgs Budget dækning K&amp;A</t>
  </si>
  <si>
    <t>Dankort-nota Føtex Ringsted 91025</t>
  </si>
  <si>
    <t>Dankort-nota Føtex Ringsted  1823</t>
  </si>
  <si>
    <t>MobilePay: Kristoffe               Reference 139022324289407</t>
  </si>
  <si>
    <t>Dankort-nota DSB København  94208</t>
  </si>
  <si>
    <t>Dankort-nota DSB 7-Eleven V 73547</t>
  </si>
  <si>
    <t>Dankort-nota 3´s Kortbetali 51831</t>
  </si>
  <si>
    <t>Visa køb DKK     181,00            BURGER KING 300   RI               Den 31.03</t>
  </si>
  <si>
    <t>Dankort-nota Føtex Ringsted 24729</t>
  </si>
  <si>
    <t>MobilePay: Natascha                Reference 237022363288891</t>
  </si>
  <si>
    <t>Dankort-nota Rejsekort - DSB  355</t>
  </si>
  <si>
    <t>Visa køb DKK      79,00            BOXER TV A/S   KOPEN               Den 01.04</t>
  </si>
  <si>
    <t>Visa køb DKK      96,00            IZ *MUSICON MIKROB                 Den 30.03</t>
  </si>
  <si>
    <t>Dankort-nota Netto Sorø 740 71976</t>
  </si>
  <si>
    <t>Dankort-nota Coop SuperBrug 98303</t>
  </si>
  <si>
    <t>boxer havnen</t>
  </si>
  <si>
    <t>Bs betaling LOWELL FINANS A/S</t>
  </si>
  <si>
    <t>Bs betaling M. GOLDSCHMIDT EJD.</t>
  </si>
  <si>
    <t>Dankort-nota 7-Eleven B 026 75323</t>
  </si>
  <si>
    <t>Bgs OVF. 4389348762</t>
  </si>
  <si>
    <t>Dankort-nota CBB Mobil      58117</t>
  </si>
  <si>
    <t>Dankort-nota Fakta 320        864</t>
  </si>
  <si>
    <t>Dankort-nota Fakta 320      97279</t>
  </si>
  <si>
    <t>Dankort-nota Fakta 320      95431</t>
  </si>
  <si>
    <t>Dankort-nota Fakta 320      92953</t>
  </si>
  <si>
    <t>Visa køb DKK      79,00            NETFLIX.COM   Amster               Den 19.03</t>
  </si>
  <si>
    <t>Dankort-nota Coop SuperBrug 83837</t>
  </si>
  <si>
    <t>Dankort-nota Fakta 320      90630</t>
  </si>
  <si>
    <t>DSB19-8900026432</t>
  </si>
  <si>
    <t>Dankort-nota Føtex Ringsted 94212</t>
  </si>
  <si>
    <t>Dankort-nota Føtex Ringsted 94238</t>
  </si>
  <si>
    <t>Visa køb DKK      48,00            IZ *MUSICON MIKROB                 Den 15.03</t>
  </si>
  <si>
    <t>Dankort-nota DSB 7-Eleven R 23373</t>
  </si>
  <si>
    <t>Dankort-nota DSB 7-Eleven R 36604</t>
  </si>
  <si>
    <t>Bgs Karina</t>
  </si>
  <si>
    <t>Dankort-nota Molslinjen A/S 45442</t>
  </si>
  <si>
    <t>Dankort-nota Molslinjen A/S 63872</t>
  </si>
  <si>
    <t>Dankort-nota REMA 1000 Greve 8802</t>
  </si>
  <si>
    <t>Dankort-nota Fakta 320      85280</t>
  </si>
  <si>
    <t>Dankort-nota Bergman Bog &amp;  94261</t>
  </si>
  <si>
    <t>Dankort-nota Fakta 320      82245</t>
  </si>
  <si>
    <t>Visa køb DKK      72,00            IZ *MUSICON MIKROB                 Den 10.03</t>
  </si>
  <si>
    <t>Dankort-nota DSB Hedehusene 14265</t>
  </si>
  <si>
    <t>Dankort-nota Fakta 320      44573</t>
  </si>
  <si>
    <t>Bgs Diverse dækning</t>
  </si>
  <si>
    <t>Dankort-nota Fakta 320      76876</t>
  </si>
  <si>
    <t>Dankort-nota Fakta 320      75635</t>
  </si>
  <si>
    <t>Dankort-nota SuperB Hedehus 43302</t>
  </si>
  <si>
    <t>Dankort-nota Fakta 320      74565</t>
  </si>
  <si>
    <t>Visa køb DKK    1297,89            DSB MOBIL NETBUTIK                 Den 03.03</t>
  </si>
  <si>
    <t>Dankort-nota CBB Mobil      84679</t>
  </si>
  <si>
    <t>Dankort-nota Fakta 320      72683</t>
  </si>
  <si>
    <t>Bgs Budget Karina &amp; Alla</t>
  </si>
  <si>
    <t>Bgs Overførsel til togko           rt</t>
  </si>
  <si>
    <t>Dankort-nota Byens Oriental 30814</t>
  </si>
  <si>
    <t>Dankort-nota Fakta 320      70199</t>
  </si>
  <si>
    <t>Bs betaling VINDSTØD A/S</t>
  </si>
  <si>
    <t>Dankort-nota Fakta 320      68977</t>
  </si>
  <si>
    <t>Dankort-nota thansen.dk     33763</t>
  </si>
  <si>
    <t>Dankort-nota LIDL           46673</t>
  </si>
  <si>
    <t>Dankort-nota jem&amp;fix Ringst 78748</t>
  </si>
  <si>
    <t>Dankort-nota jem&amp;fix Ringst 59366</t>
  </si>
  <si>
    <t>Dankort-nota Fakta Huginsve 94928</t>
  </si>
  <si>
    <t>Visa køb DKK     108,00            BURGER KING 300   RI               Den 23.02</t>
  </si>
  <si>
    <t>Dankort-nota Føtex Roskilde 18486</t>
  </si>
  <si>
    <t>Dankort-nota Føtex Ringsted 54591</t>
  </si>
  <si>
    <t>Dankort-nota Føtex Ringsted 54593</t>
  </si>
  <si>
    <t>Dankort-nota DSB 7-Eleven R 35842</t>
  </si>
  <si>
    <t>Dankort-nota Fakta 320      61632</t>
  </si>
  <si>
    <t>Visa køb DKK      79,00            NETFLIX.COM   Amster               Den 19.02</t>
  </si>
  <si>
    <t>Visa køb DKK     379,00            GOMORE.DK   KOBENHAV               Den 17.02</t>
  </si>
  <si>
    <t>Dankort-nota H-Biler A/S     5612</t>
  </si>
  <si>
    <t>Dankort-nota Fakta 320      59488</t>
  </si>
  <si>
    <t>Visa køb DKK      24,00            IZ *MUSICON MIKROB                 Den 16.02</t>
  </si>
  <si>
    <t>Dankort-nota Uno-X Holbækve 67201</t>
  </si>
  <si>
    <t>Dankort-nota MobilePay      68188</t>
  </si>
  <si>
    <t>Dankort-nota DSB 7-Eleven H 46717</t>
  </si>
  <si>
    <t>Dankort-nota DSB 7-Eleven H 97020</t>
  </si>
  <si>
    <t>Dankort-nota Coop SuperBrug 45530</t>
  </si>
  <si>
    <t>Dankort-nota Fakta 320      41921</t>
  </si>
  <si>
    <t>Dankort-nota kihoskh.dk     24073</t>
  </si>
  <si>
    <t>Dankort-nota Fakta 320      50619</t>
  </si>
  <si>
    <t>Visa køb DKK      22,00            IZ *MUSICON MIKROB                 Den 03.02</t>
  </si>
  <si>
    <t>Visa køb DKK      65,00            IZ *MUSICON MIKROB                 Den 03.02</t>
  </si>
  <si>
    <t>Dankort-nota Føtex Roskilde 11027</t>
  </si>
  <si>
    <t>Dankort-nota CBB Mobil      42315</t>
  </si>
  <si>
    <t>Dankort-nota LIDL           43686</t>
  </si>
  <si>
    <t>Dankort-nota Føtex Ringsted 61664</t>
  </si>
  <si>
    <t>Gebyr, overf. 28.12 - 31.01.2019   Netbank, stk. 1</t>
  </si>
  <si>
    <t>Visa køb DKK      36,00            IZ *MUSICON MIKROB                 Den 27.01</t>
  </si>
  <si>
    <t>Dankort-nota Føtex Ringsted 42683</t>
  </si>
  <si>
    <t>Dankort-nota Fakta 471      84292</t>
  </si>
  <si>
    <t>Dankort-nota Fakta 320      30520</t>
  </si>
  <si>
    <t>Dankort-nota Føtex Ringsted 18703</t>
  </si>
  <si>
    <t>Visa køb DKK      79,00            NETFLIX.COM   Amster               Den 19.01</t>
  </si>
  <si>
    <t>Dankort-nota Klosterkældere 36377</t>
  </si>
  <si>
    <t>Dankort-nota Creme Fraiche  45212</t>
  </si>
  <si>
    <t>Dankort-nota Ringstedet Gul 13440</t>
  </si>
  <si>
    <t>Bgs Danske Bank - Agerha</t>
  </si>
  <si>
    <t>Bgs Budgetdækning K&amp;</t>
  </si>
  <si>
    <t>Bgs Budget Intrum DSB</t>
  </si>
  <si>
    <t>Bgs Dækning Alka Toyota            forsikring</t>
  </si>
  <si>
    <t>Bgs ALKA</t>
  </si>
  <si>
    <t>Bgs Allan Jensen</t>
  </si>
  <si>
    <t>Bs betaling SANTANDER CONSUMER B</t>
  </si>
  <si>
    <t>Bs betaling HK,HANDELS- OG KONTO</t>
  </si>
  <si>
    <t>Bgs MidtVestsj.politi Bø</t>
  </si>
  <si>
    <t>Bs betaling SKATTESTYRELSEN - MO</t>
  </si>
  <si>
    <t>Bgs Karina Orlung Anders           en</t>
  </si>
  <si>
    <t>Bgs Lindorff AS Tryg bil</t>
  </si>
  <si>
    <t>Bgs Intrum AS DSB</t>
  </si>
  <si>
    <t>Dankort-nota CIRCLE K SØNDR 65374</t>
  </si>
  <si>
    <t>Dankort-nota H W LARSEN &amp; S 74393</t>
  </si>
  <si>
    <t>Dankort-nota Meny Rønnede   82238</t>
  </si>
  <si>
    <t>Dankort-nota Meny Rønnede   77588</t>
  </si>
  <si>
    <t>Bgs Collectia CMS</t>
  </si>
  <si>
    <t>Dankort-nota Føtex Ringsted 93744</t>
  </si>
  <si>
    <t>Dankort-nota Føtex Ringsted 29588</t>
  </si>
  <si>
    <t>Dankort-nota Føtex Ringsted  2791</t>
  </si>
  <si>
    <t>Dankort-nota Føtex Ringsted 92960</t>
  </si>
  <si>
    <t>Dankort-nota BUDDY LEGETØJ/ 38160</t>
  </si>
  <si>
    <t>Dankort-nota Afrodite       12327</t>
  </si>
  <si>
    <t>Dankort-nota Føtex Ringsted 28155</t>
  </si>
  <si>
    <t>Dankort-nota Rema 1000 Benl 49010</t>
  </si>
  <si>
    <t>Dankort-nota Føtex Ringsted 71425</t>
  </si>
  <si>
    <t>Dankort-nota Klosterparkens 63661</t>
  </si>
  <si>
    <t>Dankort-nota Fakta 320      48876</t>
  </si>
  <si>
    <t>Dankort-nota DSB APP        85614</t>
  </si>
  <si>
    <t>Dankort-nota Fakta 320      12420</t>
  </si>
  <si>
    <t>x</t>
  </si>
  <si>
    <t>Bemærkning</t>
  </si>
  <si>
    <t>Ford Fiesta</t>
  </si>
  <si>
    <t>Bryster</t>
  </si>
  <si>
    <t>Flemming trailer</t>
  </si>
  <si>
    <t>Bgs Lowell Tryg Bilforsikring luk</t>
  </si>
  <si>
    <t>Bogført vindstød</t>
  </si>
  <si>
    <t>Bogført husleje</t>
  </si>
  <si>
    <t>bogført mobil allan</t>
  </si>
  <si>
    <t>bogført dsb transport allan</t>
  </si>
  <si>
    <t>Husholdning</t>
  </si>
  <si>
    <t>Betaling ishøj</t>
  </si>
  <si>
    <t>Transport</t>
  </si>
  <si>
    <t>Øl</t>
  </si>
  <si>
    <t>??</t>
  </si>
  <si>
    <t>Rejsegaranti</t>
  </si>
  <si>
    <t>Gebyr Nordea</t>
  </si>
  <si>
    <t>Mobil  Allan</t>
  </si>
  <si>
    <t>Overført til budget</t>
  </si>
  <si>
    <t>Overført fra Karinas nemkonto</t>
  </si>
  <si>
    <t>Overført til Allans nemkonto</t>
  </si>
  <si>
    <t>Internet</t>
  </si>
  <si>
    <t>Forbrugslån Nordea</t>
  </si>
  <si>
    <t>Løn toner</t>
  </si>
  <si>
    <t>Løn MM</t>
  </si>
  <si>
    <t>Mobil</t>
  </si>
  <si>
    <t>Overført til budgetkonto</t>
  </si>
  <si>
    <t>Gebyr, overf. 29.03 - 30.04.2019   Netbank, stk. 1</t>
  </si>
  <si>
    <t>Visa køb DKK      96,00            IZ *MUSICON MIKROB                 Den 28.04</t>
  </si>
  <si>
    <t>Dankort-nota DSB 7-Eleven R 78050</t>
  </si>
  <si>
    <t>Dankort-nota Dansk Retursys 71658</t>
  </si>
  <si>
    <t>Dankort-nota DSB 7-Eleven R 64971</t>
  </si>
  <si>
    <t>Dankort-nota Fakta 320      35290</t>
  </si>
  <si>
    <t>MobilePay: Kenneth K               Reference 120022829407696</t>
  </si>
  <si>
    <t>Bgs Til Allan nemkonto</t>
  </si>
  <si>
    <t>Dankort-nota Fakta 320      33417</t>
  </si>
  <si>
    <t>Dankort-nota CIRCLE K TRAFI 27924</t>
  </si>
  <si>
    <t>Bgs Dækning af underskud</t>
  </si>
  <si>
    <t>Visa køb DKK      79,00            NETFLIX.COM   Amster               Den 19.04</t>
  </si>
  <si>
    <t>Visa køb DKK      48,00            IZ *MUSICON MIKROB                 Den 19.04</t>
  </si>
  <si>
    <t>Visa køb DKK      48,00            IZ *MUSICON MIKROB                 Den 20.04</t>
  </si>
  <si>
    <t>Visa køb DKK      24,00            IZ *MUSICON MIKROB                 Den 21.04</t>
  </si>
  <si>
    <t>Dankort-nota Fakta 320      54866</t>
  </si>
  <si>
    <t>Dankort-nota Coop SuperBrug 18660</t>
  </si>
  <si>
    <t>Dankort-nota Punkt 1 Slagel 66700</t>
  </si>
  <si>
    <t>Dankort-nota Fakta 330      79259</t>
  </si>
  <si>
    <t>Dankort-nota Fakta 471      54057</t>
  </si>
  <si>
    <t>Dankort-nota Fakta 330      77961</t>
  </si>
  <si>
    <t>Dankort-nota DSB 7-Eleven R 11331</t>
  </si>
  <si>
    <t>Dankort-nota Hugo´s Vinkæld 90428</t>
  </si>
  <si>
    <t>BGS</t>
  </si>
  <si>
    <r>
      <t>netflix //</t>
    </r>
    <r>
      <rPr>
        <b/>
        <sz val="11"/>
        <color theme="1"/>
        <rFont val="Calibri"/>
        <family val="2"/>
        <scheme val="minor"/>
      </rPr>
      <t>Mobil, data, internet, streamin</t>
    </r>
  </si>
  <si>
    <r>
      <t xml:space="preserve">flaskepant, dansk retursystem </t>
    </r>
    <r>
      <rPr>
        <b/>
        <sz val="11"/>
        <color theme="1"/>
        <rFont val="Calibri"/>
        <family val="2"/>
        <scheme val="minor"/>
      </rPr>
      <t>//Ind div</t>
    </r>
  </si>
  <si>
    <r>
      <t xml:space="preserve">allan  </t>
    </r>
    <r>
      <rPr>
        <b/>
        <sz val="11"/>
        <color theme="1"/>
        <rFont val="Calibri"/>
        <family val="2"/>
        <scheme val="minor"/>
      </rPr>
      <t>//Gæld til banker</t>
    </r>
  </si>
  <si>
    <r>
      <t xml:space="preserve">allan </t>
    </r>
    <r>
      <rPr>
        <b/>
        <sz val="11"/>
        <color theme="1"/>
        <rFont val="Calibri"/>
        <family val="2"/>
        <scheme val="minor"/>
      </rPr>
      <t>//Underholdning, fest, øl</t>
    </r>
  </si>
  <si>
    <r>
      <t xml:space="preserve">allan </t>
    </r>
    <r>
      <rPr>
        <b/>
        <sz val="11"/>
        <color theme="1"/>
        <rFont val="Calibri"/>
        <family val="2"/>
        <scheme val="minor"/>
      </rPr>
      <t>//Husholdning</t>
    </r>
  </si>
  <si>
    <r>
      <t xml:space="preserve">øl </t>
    </r>
    <r>
      <rPr>
        <b/>
        <sz val="11"/>
        <color theme="1"/>
        <rFont val="Calibri"/>
        <family val="2"/>
        <scheme val="minor"/>
      </rPr>
      <t>//Underholdning, fest, øl</t>
    </r>
  </si>
  <si>
    <t>allan</t>
  </si>
  <si>
    <r>
      <t>allan</t>
    </r>
    <r>
      <rPr>
        <b/>
        <sz val="11"/>
        <color theme="1"/>
        <rFont val="Calibri"/>
        <family val="2"/>
        <scheme val="minor"/>
      </rPr>
      <t>//Husholdning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</si>
</sst>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4" fontId="0" fillId="33" borderId="0" xfId="0" applyNumberFormat="1" applyFill="1"/>
    <xf numFmtId="0" fontId="0" fillId="33" borderId="0" xfId="0" applyFill="1"/>
    <xf numFmtId="14" fontId="14" fillId="33" borderId="0" xfId="0" applyNumberFormat="1" applyFont="1" applyFill="1"/>
    <xf numFmtId="0" fontId="14" fillId="33" borderId="0" xfId="0" applyFont="1" applyFill="1"/>
    <xf numFmtId="0" fontId="16" fillId="0" borderId="0" xfId="0" applyFont="1"/>
    <xf numFmtId="14" fontId="0" fillId="0" borderId="0" xfId="0" applyNumberFormat="1"/>
    <xf numFmtId="0" fontId="0" fillId="34" borderId="0" xfId="0" applyFill="1"/>
    <xf numFmtId="14" fontId="0" fillId="34" borderId="0" xfId="0" applyNumberFormat="1" applyFill="1"/>
    <xf numFmtId="14" fontId="18" fillId="33" borderId="0" xfId="0" applyNumberFormat="1" applyFont="1" applyFill="1"/>
    <xf numFmtId="0" fontId="18" fillId="33" borderId="0" xfId="0" applyFont="1" applyFill="1"/>
    <xf numFmtId="0" fontId="0" fillId="35" borderId="0" xfId="0" applyFill="1"/>
    <xf numFmtId="0" fontId="0" fillId="36" borderId="0" xfId="0" applyFill="1"/>
    <xf numFmtId="0" fontId="16" fillId="0" borderId="0" xfId="0" applyFont="1" applyAlignment="1">
      <alignment horizontal="left"/>
    </xf>
    <xf numFmtId="14" fontId="0" fillId="33" borderId="0" xfId="0" applyNumberFormat="1" applyFill="1" applyAlignment="1">
      <alignment horizontal="left"/>
    </xf>
    <xf numFmtId="14" fontId="0" fillId="36" borderId="0" xfId="0" applyNumberFormat="1" applyFill="1" applyAlignment="1">
      <alignment horizontal="left"/>
    </xf>
    <xf numFmtId="14" fontId="0" fillId="35" borderId="0" xfId="0" applyNumberFormat="1" applyFill="1" applyAlignment="1">
      <alignment horizontal="left"/>
    </xf>
    <xf numFmtId="0" fontId="0" fillId="0" borderId="0" xfId="0" applyAlignment="1">
      <alignment horizontal="left"/>
    </xf>
    <xf numFmtId="14" fontId="18" fillId="33" borderId="0" xfId="0" applyNumberFormat="1" applyFont="1" applyFill="1" applyAlignment="1">
      <alignment horizontal="left"/>
    </xf>
    <xf numFmtId="14" fontId="0" fillId="34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14" fontId="0" fillId="35" borderId="0" xfId="0" applyNumberFormat="1" applyFill="1"/>
    <xf numFmtId="14" fontId="18" fillId="35" borderId="0" xfId="0" applyNumberFormat="1" applyFont="1" applyFill="1" applyAlignment="1">
      <alignment horizontal="left"/>
    </xf>
    <xf numFmtId="0" fontId="18" fillId="35" borderId="0" xfId="0" applyFont="1" applyFill="1"/>
    <xf numFmtId="0" fontId="0" fillId="0" borderId="0" xfId="0" applyFont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pane ySplit="1" topLeftCell="A2" activePane="bottomLeft" state="frozen"/>
      <selection activeCell="B126" sqref="B126"/>
      <selection pane="bottomLeft" activeCell="G31" sqref="G31"/>
    </sheetView>
  </sheetViews>
  <sheetFormatPr defaultRowHeight="15" x14ac:dyDescent="0.25"/>
  <cols>
    <col min="1" max="1" width="14.7109375" style="17" customWidth="1"/>
    <col min="2" max="2" width="62.42578125" customWidth="1"/>
    <col min="3" max="3" width="0" hidden="1" customWidth="1"/>
    <col min="4" max="4" width="13.28515625" customWidth="1"/>
    <col min="5" max="5" width="6.42578125" customWidth="1"/>
    <col min="6" max="6" width="10.85546875" customWidth="1"/>
    <col min="7" max="7" width="11" customWidth="1"/>
    <col min="8" max="8" width="40.42578125" customWidth="1"/>
    <col min="13" max="13" width="10.42578125" bestFit="1" customWidth="1"/>
    <col min="15" max="15" width="18.7109375" customWidth="1"/>
  </cols>
  <sheetData>
    <row r="1" spans="1:17" x14ac:dyDescent="0.25">
      <c r="A1" s="13" t="s">
        <v>0</v>
      </c>
      <c r="B1" s="5" t="s">
        <v>1</v>
      </c>
      <c r="C1" s="5" t="s">
        <v>2</v>
      </c>
      <c r="D1" s="5" t="s">
        <v>3</v>
      </c>
      <c r="E1" s="5"/>
      <c r="F1" s="5" t="s">
        <v>4</v>
      </c>
      <c r="G1" s="5" t="s">
        <v>0</v>
      </c>
      <c r="H1" s="5" t="s">
        <v>352</v>
      </c>
    </row>
    <row r="2" spans="1:17" x14ac:dyDescent="0.25">
      <c r="A2" s="6">
        <v>43578</v>
      </c>
      <c r="B2" t="s">
        <v>399</v>
      </c>
      <c r="C2" s="6">
        <v>43578</v>
      </c>
      <c r="D2">
        <v>-40</v>
      </c>
      <c r="E2">
        <v>100</v>
      </c>
      <c r="F2">
        <v>-100.19</v>
      </c>
      <c r="H2" s="24" t="s">
        <v>409</v>
      </c>
      <c r="I2" s="24">
        <v>100</v>
      </c>
      <c r="J2">
        <v>2019</v>
      </c>
      <c r="K2">
        <v>4</v>
      </c>
      <c r="L2">
        <v>23</v>
      </c>
      <c r="M2" s="6">
        <v>43578</v>
      </c>
      <c r="O2" s="24" t="s">
        <v>409</v>
      </c>
      <c r="Q2" t="s">
        <v>408</v>
      </c>
    </row>
    <row r="3" spans="1:17" x14ac:dyDescent="0.25">
      <c r="A3" s="6">
        <v>43578</v>
      </c>
      <c r="B3" t="s">
        <v>398</v>
      </c>
      <c r="C3" s="6">
        <v>43578</v>
      </c>
      <c r="D3">
        <v>-40</v>
      </c>
      <c r="E3">
        <v>100</v>
      </c>
      <c r="F3">
        <v>-340.19</v>
      </c>
      <c r="H3" s="24" t="s">
        <v>409</v>
      </c>
    </row>
    <row r="4" spans="1:17" x14ac:dyDescent="0.25">
      <c r="A4" s="6">
        <v>43578</v>
      </c>
      <c r="B4" t="s">
        <v>396</v>
      </c>
      <c r="C4" s="6">
        <v>43578</v>
      </c>
      <c r="D4">
        <v>-40</v>
      </c>
      <c r="E4">
        <v>100</v>
      </c>
      <c r="F4">
        <v>-450.59</v>
      </c>
      <c r="H4" s="24" t="s">
        <v>409</v>
      </c>
      <c r="K4">
        <f>SUMIFS(D2:D25,A2:A25,DATE(J2,K2,L2),E2:E25,I2)</f>
        <v>-190.4</v>
      </c>
    </row>
    <row r="5" spans="1:17" x14ac:dyDescent="0.25">
      <c r="A5" s="6">
        <v>43578</v>
      </c>
      <c r="B5" t="s">
        <v>397</v>
      </c>
      <c r="C5" s="6">
        <v>43578</v>
      </c>
      <c r="D5">
        <v>-70.400000000000006</v>
      </c>
      <c r="E5">
        <v>100</v>
      </c>
      <c r="F5">
        <v>-410.59</v>
      </c>
      <c r="H5" s="24" t="s">
        <v>409</v>
      </c>
    </row>
    <row r="6" spans="1:17" x14ac:dyDescent="0.25">
      <c r="A6" s="6">
        <v>43578</v>
      </c>
      <c r="B6" t="s">
        <v>400</v>
      </c>
      <c r="C6" s="6">
        <v>43578</v>
      </c>
      <c r="D6">
        <v>-150</v>
      </c>
      <c r="F6">
        <v>-60.19</v>
      </c>
      <c r="H6" s="24" t="s">
        <v>405</v>
      </c>
      <c r="K6">
        <f>DAY(A6)</f>
        <v>23</v>
      </c>
      <c r="O6" t="str">
        <f>Q2&amp;"//Husholdning"</f>
        <v>allan//Husholdning</v>
      </c>
    </row>
    <row r="7" spans="1:17" x14ac:dyDescent="0.25">
      <c r="A7" s="6">
        <v>43579</v>
      </c>
      <c r="B7" t="s">
        <v>388</v>
      </c>
      <c r="C7" s="6">
        <v>43579</v>
      </c>
      <c r="D7">
        <v>375</v>
      </c>
      <c r="F7">
        <v>-145.16999999999999</v>
      </c>
      <c r="H7" t="s">
        <v>401</v>
      </c>
    </row>
    <row r="8" spans="1:17" x14ac:dyDescent="0.25">
      <c r="A8" s="6">
        <v>43579</v>
      </c>
      <c r="B8" t="s">
        <v>392</v>
      </c>
      <c r="C8" s="6">
        <v>43579</v>
      </c>
      <c r="D8">
        <v>-24</v>
      </c>
      <c r="F8">
        <v>-345.17</v>
      </c>
    </row>
    <row r="9" spans="1:17" x14ac:dyDescent="0.25">
      <c r="A9" s="6">
        <v>43579</v>
      </c>
      <c r="B9" t="s">
        <v>393</v>
      </c>
      <c r="C9" s="6">
        <v>43579</v>
      </c>
      <c r="D9">
        <v>-28.68</v>
      </c>
      <c r="F9">
        <v>-321.17</v>
      </c>
    </row>
    <row r="10" spans="1:17" x14ac:dyDescent="0.25">
      <c r="A10" s="6">
        <v>43579</v>
      </c>
      <c r="B10" t="s">
        <v>390</v>
      </c>
      <c r="C10" s="6">
        <v>43579</v>
      </c>
      <c r="D10">
        <v>-48</v>
      </c>
      <c r="F10">
        <v>-441.17</v>
      </c>
    </row>
    <row r="11" spans="1:17" x14ac:dyDescent="0.25">
      <c r="A11" s="6">
        <v>43579</v>
      </c>
      <c r="B11" t="s">
        <v>391</v>
      </c>
      <c r="C11" s="6">
        <v>43579</v>
      </c>
      <c r="D11">
        <v>-48</v>
      </c>
      <c r="F11">
        <v>-393.17</v>
      </c>
    </row>
    <row r="12" spans="1:17" x14ac:dyDescent="0.25">
      <c r="A12" s="6">
        <v>43579</v>
      </c>
      <c r="B12" t="s">
        <v>389</v>
      </c>
      <c r="C12" s="6">
        <v>43579</v>
      </c>
      <c r="D12">
        <v>-79</v>
      </c>
      <c r="F12">
        <v>-520.16999999999996</v>
      </c>
      <c r="G12" t="s">
        <v>351</v>
      </c>
      <c r="H12" t="s">
        <v>402</v>
      </c>
    </row>
    <row r="13" spans="1:17" x14ac:dyDescent="0.25">
      <c r="A13" s="6">
        <v>43579</v>
      </c>
      <c r="B13" t="s">
        <v>395</v>
      </c>
      <c r="C13" s="6">
        <v>43579</v>
      </c>
      <c r="D13">
        <v>-160</v>
      </c>
      <c r="F13">
        <v>-110.59</v>
      </c>
    </row>
    <row r="14" spans="1:17" x14ac:dyDescent="0.25">
      <c r="A14" s="6">
        <v>43579</v>
      </c>
      <c r="B14" t="s">
        <v>394</v>
      </c>
      <c r="C14" s="6">
        <v>43579</v>
      </c>
      <c r="D14">
        <v>-181.9</v>
      </c>
      <c r="F14">
        <v>-292.49</v>
      </c>
    </row>
    <row r="15" spans="1:17" x14ac:dyDescent="0.25">
      <c r="A15" s="6">
        <v>43580</v>
      </c>
      <c r="B15" t="s">
        <v>385</v>
      </c>
      <c r="C15" s="6">
        <v>43580</v>
      </c>
      <c r="D15">
        <v>485</v>
      </c>
      <c r="F15">
        <v>244.83</v>
      </c>
      <c r="H15" t="s">
        <v>401</v>
      </c>
    </row>
    <row r="16" spans="1:17" x14ac:dyDescent="0.25">
      <c r="A16" s="6">
        <v>43580</v>
      </c>
      <c r="B16" t="s">
        <v>387</v>
      </c>
      <c r="C16" s="6">
        <v>43580</v>
      </c>
      <c r="D16">
        <v>-40</v>
      </c>
      <c r="F16">
        <v>-185.17</v>
      </c>
    </row>
    <row r="17" spans="1:8" x14ac:dyDescent="0.25">
      <c r="A17" s="6">
        <v>43580</v>
      </c>
      <c r="B17" t="s">
        <v>386</v>
      </c>
      <c r="C17" s="6">
        <v>43580</v>
      </c>
      <c r="D17">
        <v>-55</v>
      </c>
      <c r="F17">
        <v>-240.17</v>
      </c>
    </row>
    <row r="18" spans="1:8" x14ac:dyDescent="0.25">
      <c r="A18" s="6">
        <v>43580</v>
      </c>
      <c r="B18" t="s">
        <v>384</v>
      </c>
      <c r="C18" s="6">
        <v>43580</v>
      </c>
      <c r="D18">
        <v>-200</v>
      </c>
      <c r="F18">
        <v>44.83</v>
      </c>
    </row>
    <row r="19" spans="1:8" x14ac:dyDescent="0.25">
      <c r="A19" s="6">
        <v>43581</v>
      </c>
      <c r="B19" t="s">
        <v>383</v>
      </c>
      <c r="C19" s="6">
        <v>43581</v>
      </c>
      <c r="D19">
        <v>-28.68</v>
      </c>
      <c r="F19">
        <v>16.149999999999999</v>
      </c>
    </row>
    <row r="20" spans="1:8" x14ac:dyDescent="0.25">
      <c r="A20" s="6">
        <v>43584</v>
      </c>
      <c r="B20" t="s">
        <v>381</v>
      </c>
      <c r="C20" s="6">
        <v>43585</v>
      </c>
      <c r="D20">
        <v>112.5</v>
      </c>
      <c r="F20">
        <v>72.150000000000006</v>
      </c>
      <c r="G20" t="s">
        <v>351</v>
      </c>
      <c r="H20" t="s">
        <v>403</v>
      </c>
    </row>
    <row r="21" spans="1:8" x14ac:dyDescent="0.25">
      <c r="A21" s="6">
        <v>43584</v>
      </c>
      <c r="B21" t="s">
        <v>380</v>
      </c>
      <c r="C21" s="6">
        <v>43584</v>
      </c>
      <c r="D21">
        <v>-40</v>
      </c>
      <c r="F21">
        <v>32.15</v>
      </c>
      <c r="H21" s="24" t="s">
        <v>406</v>
      </c>
    </row>
    <row r="22" spans="1:8" x14ac:dyDescent="0.25">
      <c r="A22" s="6">
        <v>43584</v>
      </c>
      <c r="B22" t="s">
        <v>382</v>
      </c>
      <c r="C22" s="6">
        <v>43584</v>
      </c>
      <c r="D22">
        <v>-56.5</v>
      </c>
      <c r="F22">
        <v>-40.35</v>
      </c>
      <c r="H22" s="24" t="s">
        <v>406</v>
      </c>
    </row>
    <row r="23" spans="1:8" x14ac:dyDescent="0.25">
      <c r="A23" s="6">
        <v>43585</v>
      </c>
      <c r="B23" t="s">
        <v>378</v>
      </c>
      <c r="C23" s="6">
        <v>43586</v>
      </c>
      <c r="D23">
        <v>-1</v>
      </c>
      <c r="F23">
        <v>19045.13</v>
      </c>
    </row>
    <row r="24" spans="1:8" x14ac:dyDescent="0.25">
      <c r="A24" s="6">
        <v>43585</v>
      </c>
      <c r="B24" t="s">
        <v>379</v>
      </c>
      <c r="C24" s="6">
        <v>43585</v>
      </c>
      <c r="D24">
        <v>-96</v>
      </c>
      <c r="F24">
        <v>-2163.85</v>
      </c>
      <c r="G24" t="s">
        <v>351</v>
      </c>
      <c r="H24" t="s">
        <v>407</v>
      </c>
    </row>
    <row r="25" spans="1:8" x14ac:dyDescent="0.25">
      <c r="A25" s="6">
        <v>43585</v>
      </c>
      <c r="B25" t="s">
        <v>241</v>
      </c>
      <c r="C25" s="6">
        <v>43585</v>
      </c>
      <c r="D25">
        <v>-2100</v>
      </c>
      <c r="F25">
        <v>-2067.85</v>
      </c>
      <c r="G25" t="s">
        <v>351</v>
      </c>
      <c r="H25" t="s">
        <v>404</v>
      </c>
    </row>
  </sheetData>
  <autoFilter ref="A1:H25">
    <sortState ref="A2:G25">
      <sortCondition ref="A1:A25"/>
    </sortState>
  </autoFilter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workbookViewId="0">
      <pane ySplit="1" topLeftCell="A230" activePane="bottomLeft" state="frozen"/>
      <selection activeCell="B255" sqref="B255"/>
      <selection pane="bottomLeft" activeCell="B243" sqref="B243"/>
    </sheetView>
  </sheetViews>
  <sheetFormatPr defaultRowHeight="15" x14ac:dyDescent="0.25"/>
  <cols>
    <col min="1" max="1" width="14.7109375" style="17" customWidth="1"/>
    <col min="2" max="2" width="70.7109375" customWidth="1"/>
    <col min="3" max="3" width="0" hidden="1" customWidth="1"/>
    <col min="4" max="4" width="13.28515625" customWidth="1"/>
    <col min="5" max="5" width="0" hidden="1" customWidth="1"/>
    <col min="6" max="6" width="11" customWidth="1"/>
    <col min="7" max="7" width="66.7109375" customWidth="1"/>
  </cols>
  <sheetData>
    <row r="1" spans="1:7" x14ac:dyDescent="0.25">
      <c r="A1" s="13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0</v>
      </c>
      <c r="G1" s="5" t="s">
        <v>352</v>
      </c>
    </row>
    <row r="2" spans="1:7" x14ac:dyDescent="0.25">
      <c r="A2" s="14">
        <v>43455</v>
      </c>
      <c r="B2" s="2" t="s">
        <v>5</v>
      </c>
      <c r="C2" s="1">
        <v>43454</v>
      </c>
      <c r="D2" s="2">
        <v>-100</v>
      </c>
      <c r="E2" s="2">
        <v>2618.9499999999998</v>
      </c>
    </row>
    <row r="3" spans="1:7" x14ac:dyDescent="0.25">
      <c r="A3" s="15">
        <v>43455</v>
      </c>
      <c r="B3" s="12" t="s">
        <v>6</v>
      </c>
      <c r="C3" s="1">
        <v>43455</v>
      </c>
      <c r="D3" s="12">
        <v>-9</v>
      </c>
      <c r="E3" s="12">
        <v>2718.95</v>
      </c>
    </row>
    <row r="4" spans="1:7" x14ac:dyDescent="0.25">
      <c r="A4" s="14">
        <v>43455</v>
      </c>
      <c r="B4" s="2" t="s">
        <v>7</v>
      </c>
      <c r="C4" s="1">
        <v>43455</v>
      </c>
      <c r="D4" s="2">
        <v>-53.5</v>
      </c>
      <c r="E4" s="2">
        <v>2727.95</v>
      </c>
    </row>
    <row r="5" spans="1:7" x14ac:dyDescent="0.25">
      <c r="A5" s="14">
        <v>43455</v>
      </c>
      <c r="B5" s="2" t="s">
        <v>8</v>
      </c>
      <c r="C5" s="1">
        <v>43455</v>
      </c>
      <c r="D5" s="2">
        <v>-507.39</v>
      </c>
      <c r="E5" s="2">
        <v>2781.45</v>
      </c>
    </row>
    <row r="6" spans="1:7" x14ac:dyDescent="0.25">
      <c r="A6" s="14">
        <v>43461</v>
      </c>
      <c r="B6" s="2" t="s">
        <v>9</v>
      </c>
      <c r="C6" s="1">
        <v>43457</v>
      </c>
      <c r="D6" s="2">
        <v>-300</v>
      </c>
      <c r="E6" s="2">
        <v>-1285.3800000000001</v>
      </c>
    </row>
    <row r="7" spans="1:7" x14ac:dyDescent="0.25">
      <c r="A7" s="15">
        <v>43461</v>
      </c>
      <c r="B7" s="12" t="s">
        <v>10</v>
      </c>
      <c r="C7" s="1">
        <v>43461</v>
      </c>
      <c r="D7" s="12">
        <v>-375</v>
      </c>
      <c r="E7" s="12">
        <v>-985.38</v>
      </c>
    </row>
    <row r="8" spans="1:7" x14ac:dyDescent="0.25">
      <c r="A8" s="14">
        <v>43461</v>
      </c>
      <c r="B8" s="2" t="s">
        <v>11</v>
      </c>
      <c r="C8" s="1">
        <v>43461</v>
      </c>
      <c r="D8" s="2">
        <v>-205.5</v>
      </c>
      <c r="E8" s="2">
        <v>-610.38</v>
      </c>
    </row>
    <row r="9" spans="1:7" x14ac:dyDescent="0.25">
      <c r="A9" s="15">
        <v>43461</v>
      </c>
      <c r="B9" s="12" t="s">
        <v>12</v>
      </c>
      <c r="C9" s="1">
        <v>43461</v>
      </c>
      <c r="D9" s="12">
        <v>-837</v>
      </c>
      <c r="E9" s="12">
        <v>-404.88</v>
      </c>
    </row>
    <row r="10" spans="1:7" x14ac:dyDescent="0.25">
      <c r="A10" s="15">
        <v>43461</v>
      </c>
      <c r="B10" s="12" t="s">
        <v>13</v>
      </c>
      <c r="C10" s="1">
        <v>43461</v>
      </c>
      <c r="D10" s="12">
        <v>-200</v>
      </c>
      <c r="E10" s="12">
        <v>432.12</v>
      </c>
    </row>
    <row r="11" spans="1:7" x14ac:dyDescent="0.25">
      <c r="A11" s="14">
        <v>43461</v>
      </c>
      <c r="B11" s="2" t="s">
        <v>14</v>
      </c>
      <c r="C11" s="1">
        <v>43461</v>
      </c>
      <c r="D11" s="2">
        <v>-170.9</v>
      </c>
      <c r="E11" s="2">
        <v>632.12</v>
      </c>
    </row>
    <row r="12" spans="1:7" x14ac:dyDescent="0.25">
      <c r="A12" s="14">
        <v>43461</v>
      </c>
      <c r="B12" s="2" t="s">
        <v>15</v>
      </c>
      <c r="C12" s="1">
        <v>43461</v>
      </c>
      <c r="D12" s="2">
        <v>-57</v>
      </c>
      <c r="E12" s="2">
        <v>803.02</v>
      </c>
    </row>
    <row r="13" spans="1:7" x14ac:dyDescent="0.25">
      <c r="A13" s="14">
        <v>43461</v>
      </c>
      <c r="B13" s="2" t="s">
        <v>16</v>
      </c>
      <c r="C13" s="1">
        <v>43461</v>
      </c>
      <c r="D13" s="2">
        <v>-199.9</v>
      </c>
      <c r="E13" s="2">
        <v>860.02</v>
      </c>
    </row>
    <row r="14" spans="1:7" x14ac:dyDescent="0.25">
      <c r="A14" s="14">
        <v>43461</v>
      </c>
      <c r="B14" s="2" t="s">
        <v>17</v>
      </c>
      <c r="C14" s="1">
        <v>43461</v>
      </c>
      <c r="D14" s="2">
        <v>-24</v>
      </c>
      <c r="E14" s="2">
        <v>1059.92</v>
      </c>
    </row>
    <row r="15" spans="1:7" x14ac:dyDescent="0.25">
      <c r="A15" s="14">
        <v>43461</v>
      </c>
      <c r="B15" s="2" t="s">
        <v>18</v>
      </c>
      <c r="C15" s="1">
        <v>43461</v>
      </c>
      <c r="D15" s="2">
        <v>-614.89</v>
      </c>
      <c r="E15" s="2">
        <v>1083.92</v>
      </c>
    </row>
    <row r="16" spans="1:7" x14ac:dyDescent="0.25">
      <c r="A16" s="14">
        <v>43461</v>
      </c>
      <c r="B16" s="2" t="s">
        <v>19</v>
      </c>
      <c r="C16" s="1">
        <v>43461</v>
      </c>
      <c r="D16" s="2">
        <v>-75.05</v>
      </c>
      <c r="E16" s="2">
        <v>1698.81</v>
      </c>
    </row>
    <row r="17" spans="1:6" x14ac:dyDescent="0.25">
      <c r="A17" s="14">
        <v>43461</v>
      </c>
      <c r="B17" s="2" t="s">
        <v>20</v>
      </c>
      <c r="C17" s="1">
        <v>43461</v>
      </c>
      <c r="D17" s="2">
        <v>-212</v>
      </c>
      <c r="E17" s="2">
        <v>1773.86</v>
      </c>
    </row>
    <row r="18" spans="1:6" x14ac:dyDescent="0.25">
      <c r="A18" s="14">
        <v>43461</v>
      </c>
      <c r="B18" s="2" t="s">
        <v>21</v>
      </c>
      <c r="C18" s="1">
        <v>43461</v>
      </c>
      <c r="D18" s="2">
        <v>-12</v>
      </c>
      <c r="E18" s="2">
        <v>1985.86</v>
      </c>
    </row>
    <row r="19" spans="1:6" x14ac:dyDescent="0.25">
      <c r="A19" s="14">
        <v>43461</v>
      </c>
      <c r="B19" s="2" t="s">
        <v>22</v>
      </c>
      <c r="C19" s="1">
        <v>43461</v>
      </c>
      <c r="D19" s="2">
        <v>-30</v>
      </c>
      <c r="E19" s="2">
        <v>1997.86</v>
      </c>
    </row>
    <row r="20" spans="1:6" x14ac:dyDescent="0.25">
      <c r="A20" s="15">
        <v>43461</v>
      </c>
      <c r="B20" s="12" t="s">
        <v>23</v>
      </c>
      <c r="C20" s="1">
        <v>43461</v>
      </c>
      <c r="D20" s="12">
        <v>-200</v>
      </c>
      <c r="E20" s="12">
        <v>2027.86</v>
      </c>
    </row>
    <row r="21" spans="1:6" x14ac:dyDescent="0.25">
      <c r="A21" s="14">
        <v>43461</v>
      </c>
      <c r="B21" s="2" t="s">
        <v>24</v>
      </c>
      <c r="C21" s="1">
        <v>43461</v>
      </c>
      <c r="D21" s="2">
        <v>-52.95</v>
      </c>
      <c r="E21" s="2">
        <v>2227.86</v>
      </c>
    </row>
    <row r="22" spans="1:6" x14ac:dyDescent="0.25">
      <c r="A22" s="14">
        <v>43461</v>
      </c>
      <c r="B22" s="2" t="s">
        <v>25</v>
      </c>
      <c r="C22" s="1">
        <v>43461</v>
      </c>
      <c r="D22" s="2">
        <v>-338.14</v>
      </c>
      <c r="E22" s="2">
        <v>2280.81</v>
      </c>
    </row>
    <row r="23" spans="1:6" x14ac:dyDescent="0.25">
      <c r="A23" s="15">
        <v>43462</v>
      </c>
      <c r="B23" s="12" t="s">
        <v>26</v>
      </c>
      <c r="C23" s="1">
        <v>43462</v>
      </c>
      <c r="D23" s="12">
        <v>-96</v>
      </c>
      <c r="E23" s="12">
        <v>17882.41</v>
      </c>
    </row>
    <row r="24" spans="1:6" x14ac:dyDescent="0.25">
      <c r="A24" s="15">
        <v>43462</v>
      </c>
      <c r="B24" s="12" t="s">
        <v>27</v>
      </c>
      <c r="C24" s="1">
        <v>43462</v>
      </c>
      <c r="D24" s="12">
        <v>19622.29</v>
      </c>
      <c r="E24" s="12">
        <v>17978.41</v>
      </c>
    </row>
    <row r="25" spans="1:6" x14ac:dyDescent="0.25">
      <c r="A25" s="14">
        <v>43462</v>
      </c>
      <c r="B25" s="2" t="s">
        <v>28</v>
      </c>
      <c r="C25" s="1">
        <v>43462</v>
      </c>
      <c r="D25" s="2">
        <v>-316.5</v>
      </c>
      <c r="E25" s="2">
        <v>-1643.88</v>
      </c>
    </row>
    <row r="26" spans="1:6" x14ac:dyDescent="0.25">
      <c r="A26" s="15">
        <v>43462</v>
      </c>
      <c r="B26" s="12" t="s">
        <v>29</v>
      </c>
      <c r="C26" s="1">
        <v>43462</v>
      </c>
      <c r="D26" s="12">
        <v>-39</v>
      </c>
      <c r="E26" s="12">
        <v>-1327.38</v>
      </c>
    </row>
    <row r="27" spans="1:6" x14ac:dyDescent="0.25">
      <c r="A27" s="14">
        <v>43462</v>
      </c>
      <c r="B27" s="2" t="s">
        <v>30</v>
      </c>
      <c r="C27" s="1">
        <v>43466</v>
      </c>
      <c r="D27" s="2">
        <v>-3</v>
      </c>
      <c r="E27" s="2">
        <v>-1288.3800000000001</v>
      </c>
    </row>
    <row r="28" spans="1:6" x14ac:dyDescent="0.25">
      <c r="A28" s="14">
        <v>43465</v>
      </c>
      <c r="B28" s="2" t="s">
        <v>31</v>
      </c>
      <c r="C28" s="1">
        <v>43466</v>
      </c>
      <c r="D28" s="2">
        <v>-64.06</v>
      </c>
      <c r="E28" s="2">
        <v>17818.349999999999</v>
      </c>
    </row>
    <row r="29" spans="1:6" x14ac:dyDescent="0.25">
      <c r="A29" s="15">
        <v>43467</v>
      </c>
      <c r="B29" s="12" t="s">
        <v>32</v>
      </c>
      <c r="C29" s="1">
        <v>43467</v>
      </c>
      <c r="D29" s="12">
        <v>-295</v>
      </c>
      <c r="E29" s="12">
        <v>14799.2</v>
      </c>
      <c r="F29" t="s">
        <v>351</v>
      </c>
    </row>
    <row r="30" spans="1:6" x14ac:dyDescent="0.25">
      <c r="A30" s="14">
        <v>43467</v>
      </c>
      <c r="B30" s="2" t="s">
        <v>33</v>
      </c>
      <c r="C30" s="1">
        <v>43467</v>
      </c>
      <c r="D30" s="2">
        <v>-173.88</v>
      </c>
      <c r="E30" s="2">
        <v>15094.2</v>
      </c>
    </row>
    <row r="31" spans="1:6" x14ac:dyDescent="0.25">
      <c r="A31" s="14">
        <v>43467</v>
      </c>
      <c r="B31" s="2" t="s">
        <v>34</v>
      </c>
      <c r="C31" s="1">
        <v>43467</v>
      </c>
      <c r="D31" s="2">
        <v>-107.45</v>
      </c>
      <c r="E31" s="2">
        <v>15268.08</v>
      </c>
    </row>
    <row r="32" spans="1:6" x14ac:dyDescent="0.25">
      <c r="A32" s="14">
        <v>43467</v>
      </c>
      <c r="B32" s="2" t="s">
        <v>35</v>
      </c>
      <c r="C32" s="1">
        <v>43467</v>
      </c>
      <c r="D32" s="2">
        <v>-259.85000000000002</v>
      </c>
      <c r="E32" s="2">
        <v>15375.53</v>
      </c>
    </row>
    <row r="33" spans="1:6" x14ac:dyDescent="0.25">
      <c r="A33" s="14">
        <v>43467</v>
      </c>
      <c r="B33" s="2" t="s">
        <v>36</v>
      </c>
      <c r="C33" s="1">
        <v>43467</v>
      </c>
      <c r="D33" s="2">
        <v>-1007.65</v>
      </c>
      <c r="E33" s="2">
        <v>15635.38</v>
      </c>
    </row>
    <row r="34" spans="1:6" x14ac:dyDescent="0.25">
      <c r="A34" s="14">
        <v>43467</v>
      </c>
      <c r="B34" s="2" t="s">
        <v>37</v>
      </c>
      <c r="C34" s="1">
        <v>43467</v>
      </c>
      <c r="D34" s="2">
        <v>-661.82</v>
      </c>
      <c r="E34" s="2">
        <v>16643.03</v>
      </c>
    </row>
    <row r="35" spans="1:6" x14ac:dyDescent="0.25">
      <c r="A35" s="14">
        <v>43467</v>
      </c>
      <c r="B35" s="2" t="s">
        <v>38</v>
      </c>
      <c r="C35" s="1">
        <v>43467</v>
      </c>
      <c r="D35" s="2">
        <v>-81.5</v>
      </c>
      <c r="E35" s="2">
        <v>17304.849999999999</v>
      </c>
    </row>
    <row r="36" spans="1:6" x14ac:dyDescent="0.25">
      <c r="A36" s="14">
        <v>43467</v>
      </c>
      <c r="B36" s="2" t="s">
        <v>39</v>
      </c>
      <c r="C36" s="1">
        <v>43467</v>
      </c>
      <c r="D36" s="2">
        <v>-24</v>
      </c>
      <c r="E36" s="2">
        <v>17386.349999999999</v>
      </c>
    </row>
    <row r="37" spans="1:6" x14ac:dyDescent="0.25">
      <c r="A37" s="14">
        <v>43467</v>
      </c>
      <c r="B37" s="2" t="s">
        <v>40</v>
      </c>
      <c r="C37" s="1">
        <v>43467</v>
      </c>
      <c r="D37" s="2">
        <v>-78</v>
      </c>
      <c r="E37" s="2">
        <v>17410.349999999999</v>
      </c>
    </row>
    <row r="38" spans="1:6" x14ac:dyDescent="0.25">
      <c r="A38" s="15">
        <v>43467</v>
      </c>
      <c r="B38" s="12" t="s">
        <v>41</v>
      </c>
      <c r="C38" s="1">
        <v>43467</v>
      </c>
      <c r="D38" s="12">
        <v>-200</v>
      </c>
      <c r="E38" s="12">
        <v>17488.349999999999</v>
      </c>
    </row>
    <row r="39" spans="1:6" x14ac:dyDescent="0.25">
      <c r="A39" s="15">
        <v>43467</v>
      </c>
      <c r="B39" s="12" t="s">
        <v>42</v>
      </c>
      <c r="C39" s="1">
        <v>43467</v>
      </c>
      <c r="D39" s="12">
        <v>-130</v>
      </c>
      <c r="E39" s="12">
        <v>17688.349999999999</v>
      </c>
    </row>
    <row r="40" spans="1:6" x14ac:dyDescent="0.25">
      <c r="A40" s="15">
        <v>43468</v>
      </c>
      <c r="B40" s="12" t="s">
        <v>43</v>
      </c>
      <c r="C40" s="1">
        <v>43468</v>
      </c>
      <c r="D40" s="12">
        <v>-50</v>
      </c>
      <c r="E40" s="12">
        <v>13870.08</v>
      </c>
      <c r="F40" t="s">
        <v>351</v>
      </c>
    </row>
    <row r="41" spans="1:6" x14ac:dyDescent="0.25">
      <c r="A41" s="16">
        <v>43468</v>
      </c>
      <c r="B41" s="11" t="s">
        <v>44</v>
      </c>
      <c r="C41" s="1">
        <v>43468</v>
      </c>
      <c r="D41" s="11">
        <v>-33.299999999999997</v>
      </c>
      <c r="E41" s="11">
        <v>13920.08</v>
      </c>
    </row>
    <row r="42" spans="1:6" x14ac:dyDescent="0.25">
      <c r="A42" s="14">
        <v>43468</v>
      </c>
      <c r="B42" s="2" t="s">
        <v>45</v>
      </c>
      <c r="C42" s="1">
        <v>43468</v>
      </c>
      <c r="D42" s="2">
        <v>-225.13</v>
      </c>
      <c r="E42" s="2">
        <v>13953.38</v>
      </c>
    </row>
    <row r="43" spans="1:6" x14ac:dyDescent="0.25">
      <c r="A43" s="14">
        <v>43468</v>
      </c>
      <c r="B43" s="2" t="s">
        <v>46</v>
      </c>
      <c r="C43" s="1">
        <v>43468</v>
      </c>
      <c r="D43" s="2">
        <v>-257.55</v>
      </c>
      <c r="E43" s="2">
        <v>14178.51</v>
      </c>
    </row>
    <row r="44" spans="1:6" x14ac:dyDescent="0.25">
      <c r="A44" s="14">
        <v>43468</v>
      </c>
      <c r="B44" s="2" t="s">
        <v>47</v>
      </c>
      <c r="C44" s="1">
        <v>43468</v>
      </c>
      <c r="D44" s="2">
        <v>-363.14</v>
      </c>
      <c r="E44" s="2">
        <v>14436.06</v>
      </c>
    </row>
    <row r="45" spans="1:6" x14ac:dyDescent="0.25">
      <c r="A45" s="15">
        <v>43469</v>
      </c>
      <c r="B45" s="12" t="s">
        <v>48</v>
      </c>
      <c r="C45" s="1">
        <v>43469</v>
      </c>
      <c r="D45" s="12">
        <v>-1554</v>
      </c>
      <c r="E45" s="12">
        <v>10665.46</v>
      </c>
    </row>
    <row r="46" spans="1:6" x14ac:dyDescent="0.25">
      <c r="A46" s="15">
        <v>43469</v>
      </c>
      <c r="B46" s="12" t="s">
        <v>49</v>
      </c>
      <c r="C46" s="1">
        <v>43469</v>
      </c>
      <c r="D46" s="12">
        <v>-1149.9000000000001</v>
      </c>
      <c r="E46" s="12">
        <v>12219.46</v>
      </c>
    </row>
    <row r="47" spans="1:6" x14ac:dyDescent="0.25">
      <c r="A47" s="15">
        <v>43469</v>
      </c>
      <c r="B47" s="12" t="s">
        <v>50</v>
      </c>
      <c r="C47" s="1">
        <v>43469</v>
      </c>
      <c r="D47" s="12">
        <v>-17</v>
      </c>
      <c r="E47" s="12">
        <v>13369.36</v>
      </c>
    </row>
    <row r="48" spans="1:6" x14ac:dyDescent="0.25">
      <c r="A48" s="14">
        <v>43469</v>
      </c>
      <c r="B48" s="2" t="s">
        <v>51</v>
      </c>
      <c r="C48" s="1">
        <v>43469</v>
      </c>
      <c r="D48" s="2">
        <v>-296.72000000000003</v>
      </c>
      <c r="E48" s="2">
        <v>13386.36</v>
      </c>
    </row>
    <row r="49" spans="1:5" x14ac:dyDescent="0.25">
      <c r="A49" s="14">
        <v>43469</v>
      </c>
      <c r="B49" s="2" t="s">
        <v>52</v>
      </c>
      <c r="C49" s="1">
        <v>43469</v>
      </c>
      <c r="D49" s="2">
        <v>-37</v>
      </c>
      <c r="E49" s="2">
        <v>13683.08</v>
      </c>
    </row>
    <row r="50" spans="1:5" x14ac:dyDescent="0.25">
      <c r="A50" s="15">
        <v>43469</v>
      </c>
      <c r="B50" s="12" t="s">
        <v>53</v>
      </c>
      <c r="C50" s="1">
        <v>43469</v>
      </c>
      <c r="D50" s="12">
        <v>-150</v>
      </c>
      <c r="E50" s="12">
        <v>13720.08</v>
      </c>
    </row>
    <row r="51" spans="1:5" x14ac:dyDescent="0.25">
      <c r="A51" s="14">
        <v>43472</v>
      </c>
      <c r="B51" s="2" t="s">
        <v>54</v>
      </c>
      <c r="C51" s="1">
        <v>43471</v>
      </c>
      <c r="D51" s="2">
        <v>-50</v>
      </c>
      <c r="E51" s="2">
        <v>8992.7099999999991</v>
      </c>
    </row>
    <row r="52" spans="1:5" x14ac:dyDescent="0.25">
      <c r="A52" s="15">
        <v>43472</v>
      </c>
      <c r="B52" s="12" t="s">
        <v>55</v>
      </c>
      <c r="C52" s="1">
        <v>43472</v>
      </c>
      <c r="D52" s="12">
        <v>-71</v>
      </c>
      <c r="E52" s="12">
        <v>9042.7099999999991</v>
      </c>
    </row>
    <row r="53" spans="1:5" x14ac:dyDescent="0.25">
      <c r="A53" s="15">
        <v>43472</v>
      </c>
      <c r="B53" s="12" t="s">
        <v>56</v>
      </c>
      <c r="C53" s="1">
        <v>43472</v>
      </c>
      <c r="D53" s="12">
        <v>-899</v>
      </c>
      <c r="E53" s="12">
        <v>9113.7099999999991</v>
      </c>
    </row>
    <row r="54" spans="1:5" x14ac:dyDescent="0.25">
      <c r="A54" s="15">
        <v>43472</v>
      </c>
      <c r="B54" s="12" t="s">
        <v>57</v>
      </c>
      <c r="C54" s="1">
        <v>43472</v>
      </c>
      <c r="D54" s="12">
        <v>-100</v>
      </c>
      <c r="E54" s="12">
        <v>10012.709999999999</v>
      </c>
    </row>
    <row r="55" spans="1:5" x14ac:dyDescent="0.25">
      <c r="A55" s="14">
        <v>43472</v>
      </c>
      <c r="B55" s="2" t="s">
        <v>58</v>
      </c>
      <c r="C55" s="1">
        <v>43472</v>
      </c>
      <c r="D55" s="2">
        <v>-49.95</v>
      </c>
      <c r="E55" s="2">
        <v>10112.709999999999</v>
      </c>
    </row>
    <row r="56" spans="1:5" x14ac:dyDescent="0.25">
      <c r="A56" s="15">
        <v>43472</v>
      </c>
      <c r="B56" s="12" t="s">
        <v>59</v>
      </c>
      <c r="C56" s="1">
        <v>43472</v>
      </c>
      <c r="D56" s="12">
        <v>-59</v>
      </c>
      <c r="E56" s="12">
        <v>10162.66</v>
      </c>
    </row>
    <row r="57" spans="1:5" x14ac:dyDescent="0.25">
      <c r="A57" s="15">
        <v>43472</v>
      </c>
      <c r="B57" s="12" t="s">
        <v>60</v>
      </c>
      <c r="C57" s="1">
        <v>43472</v>
      </c>
      <c r="D57" s="12">
        <v>-118</v>
      </c>
      <c r="E57" s="12">
        <v>10221.66</v>
      </c>
    </row>
    <row r="58" spans="1:5" x14ac:dyDescent="0.25">
      <c r="A58" s="15">
        <v>43472</v>
      </c>
      <c r="B58" s="12" t="s">
        <v>61</v>
      </c>
      <c r="C58" s="1">
        <v>43472</v>
      </c>
      <c r="D58" s="12">
        <v>-110</v>
      </c>
      <c r="E58" s="12">
        <v>10339.66</v>
      </c>
    </row>
    <row r="59" spans="1:5" x14ac:dyDescent="0.25">
      <c r="A59" s="14">
        <v>43472</v>
      </c>
      <c r="B59" s="2" t="s">
        <v>62</v>
      </c>
      <c r="C59" s="1">
        <v>43472</v>
      </c>
      <c r="D59" s="2">
        <v>-28.95</v>
      </c>
      <c r="E59" s="2">
        <v>10449.66</v>
      </c>
    </row>
    <row r="60" spans="1:5" x14ac:dyDescent="0.25">
      <c r="A60" s="14">
        <v>43472</v>
      </c>
      <c r="B60" s="2" t="s">
        <v>63</v>
      </c>
      <c r="C60" s="1">
        <v>43472</v>
      </c>
      <c r="D60" s="2">
        <v>-169.9</v>
      </c>
      <c r="E60" s="2">
        <v>10478.61</v>
      </c>
    </row>
    <row r="61" spans="1:5" x14ac:dyDescent="0.25">
      <c r="A61" s="14">
        <v>43472</v>
      </c>
      <c r="B61" s="2" t="s">
        <v>64</v>
      </c>
      <c r="C61" s="1">
        <v>43472</v>
      </c>
      <c r="D61" s="2">
        <v>-16.95</v>
      </c>
      <c r="E61" s="2">
        <v>10648.51</v>
      </c>
    </row>
    <row r="62" spans="1:5" x14ac:dyDescent="0.25">
      <c r="A62" s="15">
        <v>43473</v>
      </c>
      <c r="B62" s="12" t="s">
        <v>65</v>
      </c>
      <c r="C62" s="1">
        <v>43473</v>
      </c>
      <c r="D62" s="12">
        <v>-110</v>
      </c>
      <c r="E62" s="12">
        <v>8273.9500000000007</v>
      </c>
    </row>
    <row r="63" spans="1:5" x14ac:dyDescent="0.25">
      <c r="A63" s="15">
        <v>43473</v>
      </c>
      <c r="B63" s="12" t="s">
        <v>66</v>
      </c>
      <c r="C63" s="1">
        <v>43473</v>
      </c>
      <c r="D63" s="12">
        <v>-79</v>
      </c>
      <c r="E63" s="12">
        <v>8383.9500000000007</v>
      </c>
    </row>
    <row r="64" spans="1:5" x14ac:dyDescent="0.25">
      <c r="A64" s="15">
        <v>43473</v>
      </c>
      <c r="B64" s="12" t="s">
        <v>67</v>
      </c>
      <c r="C64" s="1">
        <v>43473</v>
      </c>
      <c r="D64" s="12">
        <v>-50</v>
      </c>
      <c r="E64" s="12">
        <v>8462.9500000000007</v>
      </c>
    </row>
    <row r="65" spans="1:5" x14ac:dyDescent="0.25">
      <c r="A65" s="15">
        <v>43473</v>
      </c>
      <c r="B65" s="12" t="s">
        <v>67</v>
      </c>
      <c r="C65" s="1">
        <v>43473</v>
      </c>
      <c r="D65" s="12">
        <v>-50</v>
      </c>
      <c r="E65" s="12">
        <v>8512.9500000000007</v>
      </c>
    </row>
    <row r="66" spans="1:5" x14ac:dyDescent="0.25">
      <c r="A66" s="15">
        <v>43473</v>
      </c>
      <c r="B66" s="12" t="s">
        <v>68</v>
      </c>
      <c r="C66" s="1">
        <v>43473</v>
      </c>
      <c r="D66" s="12">
        <v>-35</v>
      </c>
      <c r="E66" s="12">
        <v>8562.9500000000007</v>
      </c>
    </row>
    <row r="67" spans="1:5" x14ac:dyDescent="0.25">
      <c r="A67" s="14">
        <v>43473</v>
      </c>
      <c r="B67" s="2" t="s">
        <v>69</v>
      </c>
      <c r="C67" s="1">
        <v>43473</v>
      </c>
      <c r="D67" s="2">
        <v>-394.76</v>
      </c>
      <c r="E67" s="2">
        <v>8597.9500000000007</v>
      </c>
    </row>
    <row r="68" spans="1:5" x14ac:dyDescent="0.25">
      <c r="A68" s="14">
        <v>43474</v>
      </c>
      <c r="B68" s="2" t="s">
        <v>70</v>
      </c>
      <c r="C68" s="1">
        <v>43474</v>
      </c>
      <c r="D68" s="2">
        <v>-43.63</v>
      </c>
      <c r="E68" s="2">
        <v>7972.32</v>
      </c>
    </row>
    <row r="69" spans="1:5" x14ac:dyDescent="0.25">
      <c r="A69" s="14">
        <v>43474</v>
      </c>
      <c r="B69" s="2" t="s">
        <v>71</v>
      </c>
      <c r="C69" s="1">
        <v>43474</v>
      </c>
      <c r="D69" s="2">
        <v>-258</v>
      </c>
      <c r="E69" s="2">
        <v>8015.95</v>
      </c>
    </row>
    <row r="70" spans="1:5" x14ac:dyDescent="0.25">
      <c r="A70" s="14">
        <v>43476</v>
      </c>
      <c r="B70" s="2" t="s">
        <v>72</v>
      </c>
      <c r="C70" s="1">
        <v>43476</v>
      </c>
      <c r="D70" s="2">
        <v>-75.180000000000007</v>
      </c>
      <c r="E70" s="2">
        <v>6261.14</v>
      </c>
    </row>
    <row r="71" spans="1:5" x14ac:dyDescent="0.25">
      <c r="A71" s="15">
        <v>43476</v>
      </c>
      <c r="B71" s="12" t="s">
        <v>73</v>
      </c>
      <c r="C71" s="1">
        <v>43476</v>
      </c>
      <c r="D71" s="12">
        <v>10</v>
      </c>
      <c r="E71" s="12">
        <v>6336.32</v>
      </c>
    </row>
    <row r="72" spans="1:5" x14ac:dyDescent="0.25">
      <c r="A72" s="15">
        <v>43476</v>
      </c>
      <c r="B72" s="12" t="s">
        <v>73</v>
      </c>
      <c r="C72" s="1">
        <v>43476</v>
      </c>
      <c r="D72" s="12">
        <v>808</v>
      </c>
      <c r="E72" s="12">
        <v>6326.32</v>
      </c>
    </row>
    <row r="73" spans="1:5" x14ac:dyDescent="0.25">
      <c r="A73" s="15">
        <v>43476</v>
      </c>
      <c r="B73" s="12" t="s">
        <v>74</v>
      </c>
      <c r="C73" s="1">
        <v>43476</v>
      </c>
      <c r="D73" s="12">
        <v>-2454</v>
      </c>
      <c r="E73" s="12">
        <v>5518.32</v>
      </c>
    </row>
    <row r="74" spans="1:5" x14ac:dyDescent="0.25">
      <c r="A74" s="14">
        <v>43479</v>
      </c>
      <c r="B74" s="2" t="s">
        <v>75</v>
      </c>
      <c r="C74" s="1">
        <v>43479</v>
      </c>
      <c r="D74" s="2">
        <v>-290.04000000000002</v>
      </c>
      <c r="E74" s="2">
        <v>5197.41</v>
      </c>
    </row>
    <row r="75" spans="1:5" x14ac:dyDescent="0.25">
      <c r="A75" s="14">
        <v>43479</v>
      </c>
      <c r="B75" s="2" t="s">
        <v>76</v>
      </c>
      <c r="C75" s="1">
        <v>43479</v>
      </c>
      <c r="D75" s="2">
        <v>-26</v>
      </c>
      <c r="E75" s="2">
        <v>5487.45</v>
      </c>
    </row>
    <row r="76" spans="1:5" x14ac:dyDescent="0.25">
      <c r="A76" s="14">
        <v>43479</v>
      </c>
      <c r="B76" s="2" t="s">
        <v>77</v>
      </c>
      <c r="C76" s="1">
        <v>43479</v>
      </c>
      <c r="D76" s="2">
        <v>-31.48</v>
      </c>
      <c r="E76" s="2">
        <v>5513.45</v>
      </c>
    </row>
    <row r="77" spans="1:5" x14ac:dyDescent="0.25">
      <c r="A77" s="14">
        <v>43479</v>
      </c>
      <c r="B77" s="2" t="s">
        <v>78</v>
      </c>
      <c r="C77" s="1">
        <v>43479</v>
      </c>
      <c r="D77" s="2">
        <v>-716.21</v>
      </c>
      <c r="E77" s="2">
        <v>5544.93</v>
      </c>
    </row>
    <row r="78" spans="1:5" x14ac:dyDescent="0.25">
      <c r="A78" s="15">
        <v>43480</v>
      </c>
      <c r="B78" s="12" t="s">
        <v>79</v>
      </c>
      <c r="C78" s="1">
        <v>43480</v>
      </c>
      <c r="D78" s="12">
        <v>-495</v>
      </c>
      <c r="E78" s="12">
        <v>4443.63</v>
      </c>
    </row>
    <row r="79" spans="1:5" x14ac:dyDescent="0.25">
      <c r="A79" s="15">
        <v>43480</v>
      </c>
      <c r="B79" s="12" t="s">
        <v>80</v>
      </c>
      <c r="C79" s="1">
        <v>43480</v>
      </c>
      <c r="D79" s="12">
        <v>-87</v>
      </c>
      <c r="E79" s="12">
        <v>4938.63</v>
      </c>
    </row>
    <row r="80" spans="1:5" x14ac:dyDescent="0.25">
      <c r="A80" s="14">
        <v>43480</v>
      </c>
      <c r="B80" s="2" t="s">
        <v>81</v>
      </c>
      <c r="C80" s="1">
        <v>43480</v>
      </c>
      <c r="D80" s="2">
        <v>-136</v>
      </c>
      <c r="E80" s="2">
        <v>5025.63</v>
      </c>
    </row>
    <row r="81" spans="1:5" x14ac:dyDescent="0.25">
      <c r="A81" s="14">
        <v>43480</v>
      </c>
      <c r="B81" s="2" t="s">
        <v>82</v>
      </c>
      <c r="C81" s="1">
        <v>43480</v>
      </c>
      <c r="D81" s="2">
        <v>-35.78</v>
      </c>
      <c r="E81" s="2">
        <v>5161.63</v>
      </c>
    </row>
    <row r="82" spans="1:5" x14ac:dyDescent="0.25">
      <c r="A82" s="14">
        <v>43481</v>
      </c>
      <c r="B82" s="2" t="s">
        <v>83</v>
      </c>
      <c r="C82" s="1">
        <v>43481</v>
      </c>
      <c r="D82" s="2">
        <v>-182.4</v>
      </c>
      <c r="E82" s="2">
        <v>4261.2299999999996</v>
      </c>
    </row>
    <row r="83" spans="1:5" x14ac:dyDescent="0.25">
      <c r="A83" s="14">
        <v>43483</v>
      </c>
      <c r="B83" s="2" t="s">
        <v>84</v>
      </c>
      <c r="C83" s="1">
        <v>43483</v>
      </c>
      <c r="D83" s="2">
        <v>-188.68</v>
      </c>
      <c r="E83" s="2">
        <v>4072.55</v>
      </c>
    </row>
    <row r="84" spans="1:5" x14ac:dyDescent="0.25">
      <c r="A84" s="14">
        <v>43486</v>
      </c>
      <c r="B84" s="2" t="s">
        <v>85</v>
      </c>
      <c r="C84" s="1">
        <v>43486</v>
      </c>
      <c r="D84" s="2">
        <v>-29</v>
      </c>
      <c r="E84" s="2">
        <v>3622.17</v>
      </c>
    </row>
    <row r="85" spans="1:5" x14ac:dyDescent="0.25">
      <c r="A85" s="14">
        <v>43486</v>
      </c>
      <c r="B85" s="2" t="s">
        <v>86</v>
      </c>
      <c r="C85" s="1">
        <v>43486</v>
      </c>
      <c r="D85" s="2">
        <v>-158.38</v>
      </c>
      <c r="E85" s="2">
        <v>3651.17</v>
      </c>
    </row>
    <row r="86" spans="1:5" x14ac:dyDescent="0.25">
      <c r="A86" s="15">
        <v>43486</v>
      </c>
      <c r="B86" s="12" t="s">
        <v>87</v>
      </c>
      <c r="C86" s="1">
        <v>43486</v>
      </c>
      <c r="D86" s="12">
        <v>-200</v>
      </c>
      <c r="E86" s="12">
        <v>3809.55</v>
      </c>
    </row>
    <row r="87" spans="1:5" x14ac:dyDescent="0.25">
      <c r="A87" s="14">
        <v>43486</v>
      </c>
      <c r="B87" s="2" t="s">
        <v>88</v>
      </c>
      <c r="C87" s="1">
        <v>43486</v>
      </c>
      <c r="D87" s="2">
        <v>-63</v>
      </c>
      <c r="E87" s="2">
        <v>4009.55</v>
      </c>
    </row>
    <row r="88" spans="1:5" x14ac:dyDescent="0.25">
      <c r="A88" s="15">
        <v>43487</v>
      </c>
      <c r="B88" s="12" t="s">
        <v>89</v>
      </c>
      <c r="C88" s="1">
        <v>43487</v>
      </c>
      <c r="D88" s="12">
        <v>-350</v>
      </c>
      <c r="E88" s="12">
        <v>3272.17</v>
      </c>
    </row>
    <row r="89" spans="1:5" x14ac:dyDescent="0.25">
      <c r="A89" s="15">
        <v>43489</v>
      </c>
      <c r="B89" s="12" t="s">
        <v>90</v>
      </c>
      <c r="C89" s="1">
        <v>43489</v>
      </c>
      <c r="D89" s="12">
        <v>-359</v>
      </c>
      <c r="E89" s="12">
        <v>2820.17</v>
      </c>
    </row>
    <row r="90" spans="1:5" x14ac:dyDescent="0.25">
      <c r="A90" s="14">
        <v>43489</v>
      </c>
      <c r="B90" s="2" t="s">
        <v>91</v>
      </c>
      <c r="C90" s="1">
        <v>43489</v>
      </c>
      <c r="D90" s="2">
        <v>-93</v>
      </c>
      <c r="E90" s="2">
        <v>3179.17</v>
      </c>
    </row>
    <row r="91" spans="1:5" x14ac:dyDescent="0.25">
      <c r="A91" s="14">
        <v>43490</v>
      </c>
      <c r="B91" s="2" t="s">
        <v>92</v>
      </c>
      <c r="C91" s="1">
        <v>43490</v>
      </c>
      <c r="D91" s="2">
        <v>-229.45</v>
      </c>
      <c r="E91" s="2">
        <v>2590.7199999999998</v>
      </c>
    </row>
    <row r="92" spans="1:5" x14ac:dyDescent="0.25">
      <c r="A92" s="15">
        <v>43493</v>
      </c>
      <c r="B92" s="12" t="s">
        <v>93</v>
      </c>
      <c r="C92" s="1">
        <v>43493</v>
      </c>
      <c r="D92" s="12">
        <v>-39</v>
      </c>
      <c r="E92" s="12">
        <v>1253.6300000000001</v>
      </c>
    </row>
    <row r="93" spans="1:5" x14ac:dyDescent="0.25">
      <c r="A93" s="14">
        <v>43493</v>
      </c>
      <c r="B93" s="2" t="s">
        <v>94</v>
      </c>
      <c r="C93" s="1">
        <v>43493</v>
      </c>
      <c r="D93" s="2">
        <v>-99.9</v>
      </c>
      <c r="E93" s="2">
        <v>1292.6300000000001</v>
      </c>
    </row>
    <row r="94" spans="1:5" x14ac:dyDescent="0.25">
      <c r="A94" s="15">
        <v>43493</v>
      </c>
      <c r="B94" s="12" t="s">
        <v>95</v>
      </c>
      <c r="C94" s="1">
        <v>43493</v>
      </c>
      <c r="D94" s="12">
        <v>-255.85</v>
      </c>
      <c r="E94" s="12">
        <v>1392.53</v>
      </c>
    </row>
    <row r="95" spans="1:5" x14ac:dyDescent="0.25">
      <c r="A95" s="14">
        <v>43493</v>
      </c>
      <c r="B95" s="2" t="s">
        <v>96</v>
      </c>
      <c r="C95" s="1">
        <v>43493</v>
      </c>
      <c r="D95" s="2">
        <v>-878.39</v>
      </c>
      <c r="E95" s="2">
        <v>1648.38</v>
      </c>
    </row>
    <row r="96" spans="1:5" x14ac:dyDescent="0.25">
      <c r="A96" s="14">
        <v>43493</v>
      </c>
      <c r="B96" s="2" t="s">
        <v>97</v>
      </c>
      <c r="C96" s="1">
        <v>43493</v>
      </c>
      <c r="D96" s="2">
        <v>-53.95</v>
      </c>
      <c r="E96" s="2">
        <v>2526.77</v>
      </c>
    </row>
    <row r="97" spans="1:6" x14ac:dyDescent="0.25">
      <c r="A97" s="14">
        <v>43493</v>
      </c>
      <c r="B97" s="2" t="s">
        <v>98</v>
      </c>
      <c r="C97" s="1">
        <v>43493</v>
      </c>
      <c r="D97" s="2">
        <v>-10</v>
      </c>
      <c r="E97" s="2">
        <v>2580.7199999999998</v>
      </c>
    </row>
    <row r="98" spans="1:6" x14ac:dyDescent="0.25">
      <c r="A98" s="14">
        <v>43494</v>
      </c>
      <c r="B98" s="2" t="s">
        <v>99</v>
      </c>
      <c r="C98" s="1">
        <v>43493</v>
      </c>
      <c r="D98" s="2">
        <v>-30</v>
      </c>
      <c r="E98" s="2">
        <v>1111.8</v>
      </c>
    </row>
    <row r="99" spans="1:6" x14ac:dyDescent="0.25">
      <c r="A99" s="14">
        <v>43494</v>
      </c>
      <c r="B99" s="2" t="s">
        <v>100</v>
      </c>
      <c r="C99" s="1">
        <v>43494</v>
      </c>
      <c r="D99" s="2">
        <v>-111.83</v>
      </c>
      <c r="E99" s="2">
        <v>1141.8</v>
      </c>
    </row>
    <row r="100" spans="1:6" x14ac:dyDescent="0.25">
      <c r="A100" s="14">
        <v>43495</v>
      </c>
      <c r="B100" s="2" t="s">
        <v>101</v>
      </c>
      <c r="C100" s="1">
        <v>43494</v>
      </c>
      <c r="D100" s="2">
        <v>-350</v>
      </c>
      <c r="E100" s="2">
        <v>621.39</v>
      </c>
    </row>
    <row r="101" spans="1:6" x14ac:dyDescent="0.25">
      <c r="A101" s="14">
        <v>43495</v>
      </c>
      <c r="B101" s="2" t="s">
        <v>102</v>
      </c>
      <c r="C101" s="1">
        <v>43495</v>
      </c>
      <c r="D101" s="2">
        <v>-193.91</v>
      </c>
      <c r="E101" s="2">
        <v>971.39</v>
      </c>
    </row>
    <row r="102" spans="1:6" x14ac:dyDescent="0.25">
      <c r="A102" s="14">
        <v>43495</v>
      </c>
      <c r="B102" s="2" t="s">
        <v>103</v>
      </c>
      <c r="C102" s="1">
        <v>43495</v>
      </c>
      <c r="D102" s="2">
        <v>-46.5</v>
      </c>
      <c r="E102" s="2">
        <v>1165.3</v>
      </c>
    </row>
    <row r="103" spans="1:6" x14ac:dyDescent="0.25">
      <c r="A103" s="14">
        <v>43495</v>
      </c>
      <c r="B103" s="2" t="s">
        <v>104</v>
      </c>
      <c r="C103" s="1">
        <v>43494</v>
      </c>
      <c r="D103" s="2">
        <v>50</v>
      </c>
      <c r="E103" s="2">
        <v>1211.8</v>
      </c>
    </row>
    <row r="104" spans="1:6" x14ac:dyDescent="0.25">
      <c r="A104" s="14">
        <v>43495</v>
      </c>
      <c r="B104" s="2" t="s">
        <v>105</v>
      </c>
      <c r="C104" s="1">
        <v>43494</v>
      </c>
      <c r="D104" s="2">
        <v>50</v>
      </c>
      <c r="E104" s="2">
        <v>1161.8</v>
      </c>
    </row>
    <row r="105" spans="1:6" x14ac:dyDescent="0.25">
      <c r="A105" s="14">
        <v>43496</v>
      </c>
      <c r="B105" s="2" t="s">
        <v>106</v>
      </c>
      <c r="C105" s="1">
        <v>43496</v>
      </c>
      <c r="D105" s="2">
        <v>-123</v>
      </c>
      <c r="E105" s="2">
        <v>20902.82</v>
      </c>
    </row>
    <row r="106" spans="1:6" x14ac:dyDescent="0.25">
      <c r="A106" s="15">
        <v>43496</v>
      </c>
      <c r="B106" s="12" t="s">
        <v>27</v>
      </c>
      <c r="C106" s="1">
        <v>43496</v>
      </c>
      <c r="D106" s="12">
        <v>20404.43</v>
      </c>
      <c r="E106" s="12">
        <v>21025.82</v>
      </c>
    </row>
    <row r="107" spans="1:6" x14ac:dyDescent="0.25">
      <c r="A107" s="16">
        <v>43497</v>
      </c>
      <c r="B107" s="11" t="s">
        <v>107</v>
      </c>
      <c r="C107" s="21">
        <v>43497</v>
      </c>
      <c r="D107" s="11">
        <v>-200</v>
      </c>
      <c r="E107" s="2">
        <v>20513.57</v>
      </c>
      <c r="F107" t="s">
        <v>351</v>
      </c>
    </row>
    <row r="108" spans="1:6" x14ac:dyDescent="0.25">
      <c r="A108" s="14">
        <v>43497</v>
      </c>
      <c r="B108" s="2" t="s">
        <v>108</v>
      </c>
      <c r="C108" s="1">
        <v>43497</v>
      </c>
      <c r="D108" s="2">
        <v>200</v>
      </c>
      <c r="E108" s="2">
        <v>20713.57</v>
      </c>
    </row>
    <row r="109" spans="1:6" x14ac:dyDescent="0.25">
      <c r="A109" s="14">
        <v>43497</v>
      </c>
      <c r="B109" s="2" t="s">
        <v>109</v>
      </c>
      <c r="C109" s="1">
        <v>43497</v>
      </c>
      <c r="D109" s="2">
        <v>-164.8</v>
      </c>
      <c r="E109" s="2">
        <v>20513.57</v>
      </c>
    </row>
    <row r="110" spans="1:6" x14ac:dyDescent="0.25">
      <c r="A110" s="14">
        <v>43497</v>
      </c>
      <c r="B110" s="2" t="s">
        <v>110</v>
      </c>
      <c r="C110" s="1">
        <v>43497</v>
      </c>
      <c r="D110" s="2">
        <v>-46.5</v>
      </c>
      <c r="E110" s="2">
        <v>20678.37</v>
      </c>
    </row>
    <row r="111" spans="1:6" x14ac:dyDescent="0.25">
      <c r="A111" s="14">
        <v>43497</v>
      </c>
      <c r="B111" s="2" t="s">
        <v>111</v>
      </c>
      <c r="C111" s="1">
        <v>43497</v>
      </c>
      <c r="D111" s="2">
        <v>-130</v>
      </c>
      <c r="E111" s="2">
        <v>20724.87</v>
      </c>
    </row>
    <row r="112" spans="1:6" x14ac:dyDescent="0.25">
      <c r="A112" s="14">
        <v>43497</v>
      </c>
      <c r="B112" s="2" t="s">
        <v>112</v>
      </c>
      <c r="C112" s="1">
        <v>43497</v>
      </c>
      <c r="D112" s="2">
        <v>-47.95</v>
      </c>
      <c r="E112" s="2">
        <v>20854.87</v>
      </c>
    </row>
    <row r="113" spans="1:5" x14ac:dyDescent="0.25">
      <c r="A113" s="14">
        <v>43500</v>
      </c>
      <c r="B113" s="2" t="s">
        <v>113</v>
      </c>
      <c r="C113" s="1">
        <v>43497</v>
      </c>
      <c r="D113" s="2">
        <v>-55</v>
      </c>
      <c r="E113" s="2">
        <v>15384.65</v>
      </c>
    </row>
    <row r="114" spans="1:5" x14ac:dyDescent="0.25">
      <c r="A114" s="14">
        <v>43500</v>
      </c>
      <c r="B114" s="2" t="s">
        <v>43</v>
      </c>
      <c r="C114" s="1">
        <v>43500</v>
      </c>
      <c r="D114" s="2">
        <v>-50</v>
      </c>
      <c r="E114" s="2">
        <v>15439.65</v>
      </c>
    </row>
    <row r="115" spans="1:5" x14ac:dyDescent="0.25">
      <c r="A115" s="14">
        <v>43500</v>
      </c>
      <c r="B115" s="2" t="s">
        <v>114</v>
      </c>
      <c r="C115" s="1">
        <v>43498</v>
      </c>
      <c r="D115" s="2">
        <v>-5000</v>
      </c>
      <c r="E115" s="2">
        <v>15489.65</v>
      </c>
    </row>
    <row r="116" spans="1:5" x14ac:dyDescent="0.25">
      <c r="A116" s="14">
        <v>43500</v>
      </c>
      <c r="B116" s="2" t="s">
        <v>115</v>
      </c>
      <c r="C116" s="1">
        <v>43500</v>
      </c>
      <c r="D116" s="2">
        <v>-33.200000000000003</v>
      </c>
      <c r="E116" s="2">
        <v>20489.650000000001</v>
      </c>
    </row>
    <row r="117" spans="1:5" x14ac:dyDescent="0.25">
      <c r="A117" s="14">
        <v>43500</v>
      </c>
      <c r="B117" s="2" t="s">
        <v>90</v>
      </c>
      <c r="C117" s="1">
        <v>43501</v>
      </c>
      <c r="D117" s="2">
        <v>359</v>
      </c>
      <c r="E117" s="2">
        <v>20522.849999999999</v>
      </c>
    </row>
    <row r="118" spans="1:5" x14ac:dyDescent="0.25">
      <c r="A118" s="14">
        <v>43500</v>
      </c>
      <c r="B118" s="2" t="s">
        <v>116</v>
      </c>
      <c r="C118" s="1">
        <v>43500</v>
      </c>
      <c r="D118" s="2">
        <v>-398.94</v>
      </c>
      <c r="E118" s="2">
        <v>20163.849999999999</v>
      </c>
    </row>
    <row r="119" spans="1:5" x14ac:dyDescent="0.25">
      <c r="A119" s="14">
        <v>43500</v>
      </c>
      <c r="B119" s="2" t="s">
        <v>117</v>
      </c>
      <c r="C119" s="1">
        <v>43500</v>
      </c>
      <c r="D119" s="2">
        <v>-46.5</v>
      </c>
      <c r="E119" s="2">
        <v>20562.79</v>
      </c>
    </row>
    <row r="120" spans="1:5" x14ac:dyDescent="0.25">
      <c r="A120" s="14">
        <v>43500</v>
      </c>
      <c r="B120" s="2" t="s">
        <v>118</v>
      </c>
      <c r="C120" s="1">
        <v>43499</v>
      </c>
      <c r="D120" s="2">
        <v>70</v>
      </c>
      <c r="E120" s="2">
        <v>20609.29</v>
      </c>
    </row>
    <row r="121" spans="1:5" x14ac:dyDescent="0.25">
      <c r="A121" s="14">
        <v>43500</v>
      </c>
      <c r="B121" s="2" t="s">
        <v>119</v>
      </c>
      <c r="C121" s="1">
        <v>43499</v>
      </c>
      <c r="D121" s="2">
        <v>290</v>
      </c>
      <c r="E121" s="2">
        <v>20539.29</v>
      </c>
    </row>
    <row r="122" spans="1:5" x14ac:dyDescent="0.25">
      <c r="A122" s="14">
        <v>43500</v>
      </c>
      <c r="B122" s="2" t="s">
        <v>120</v>
      </c>
      <c r="C122" s="1">
        <v>43500</v>
      </c>
      <c r="D122" s="2">
        <v>-115</v>
      </c>
      <c r="E122" s="2">
        <v>20249.29</v>
      </c>
    </row>
    <row r="123" spans="1:5" x14ac:dyDescent="0.25">
      <c r="A123" s="14">
        <v>43500</v>
      </c>
      <c r="B123" s="2" t="s">
        <v>121</v>
      </c>
      <c r="C123" s="1">
        <v>43500</v>
      </c>
      <c r="D123" s="2">
        <v>-70</v>
      </c>
      <c r="E123" s="2">
        <v>20364.29</v>
      </c>
    </row>
    <row r="124" spans="1:5" x14ac:dyDescent="0.25">
      <c r="A124" s="14">
        <v>43500</v>
      </c>
      <c r="B124" s="2" t="s">
        <v>122</v>
      </c>
      <c r="C124" s="1">
        <v>43500</v>
      </c>
      <c r="D124" s="2">
        <v>-79.28</v>
      </c>
      <c r="E124" s="2">
        <v>20434.29</v>
      </c>
    </row>
    <row r="125" spans="1:5" x14ac:dyDescent="0.25">
      <c r="A125" s="14">
        <v>43501</v>
      </c>
      <c r="B125" s="2" t="s">
        <v>123</v>
      </c>
      <c r="C125" s="1">
        <v>43500</v>
      </c>
      <c r="D125" s="2">
        <v>-23</v>
      </c>
      <c r="E125" s="2">
        <v>14018.4</v>
      </c>
    </row>
    <row r="126" spans="1:5" x14ac:dyDescent="0.25">
      <c r="A126" s="14">
        <v>43501</v>
      </c>
      <c r="B126" s="2" t="s">
        <v>124</v>
      </c>
      <c r="C126" s="1">
        <v>43501</v>
      </c>
      <c r="D126" s="2">
        <v>-1179.9000000000001</v>
      </c>
      <c r="E126" s="2">
        <v>14041.4</v>
      </c>
    </row>
    <row r="127" spans="1:5" x14ac:dyDescent="0.25">
      <c r="A127" s="14">
        <v>43501</v>
      </c>
      <c r="B127" s="2" t="s">
        <v>125</v>
      </c>
      <c r="C127" s="1">
        <v>43501</v>
      </c>
      <c r="D127" s="2">
        <v>-79</v>
      </c>
      <c r="E127" s="2">
        <v>15221.3</v>
      </c>
    </row>
    <row r="128" spans="1:5" x14ac:dyDescent="0.25">
      <c r="A128" s="14">
        <v>43501</v>
      </c>
      <c r="B128" s="2" t="s">
        <v>126</v>
      </c>
      <c r="C128" s="1">
        <v>43501</v>
      </c>
      <c r="D128" s="2">
        <v>-84.35</v>
      </c>
      <c r="E128" s="2">
        <v>15300.3</v>
      </c>
    </row>
    <row r="129" spans="1:5" x14ac:dyDescent="0.25">
      <c r="A129" s="14">
        <v>43502</v>
      </c>
      <c r="B129" s="2" t="s">
        <v>127</v>
      </c>
      <c r="C129" s="1">
        <v>43502</v>
      </c>
      <c r="D129" s="2">
        <v>-358.9</v>
      </c>
      <c r="E129" s="2">
        <v>12965</v>
      </c>
    </row>
    <row r="130" spans="1:5" x14ac:dyDescent="0.25">
      <c r="A130" s="14">
        <v>43502</v>
      </c>
      <c r="B130" s="2" t="s">
        <v>128</v>
      </c>
      <c r="C130" s="1">
        <v>43502</v>
      </c>
      <c r="D130" s="2">
        <v>-46.5</v>
      </c>
      <c r="E130" s="2">
        <v>13323.9</v>
      </c>
    </row>
    <row r="131" spans="1:5" x14ac:dyDescent="0.25">
      <c r="A131" s="14">
        <v>43502</v>
      </c>
      <c r="B131" s="2" t="s">
        <v>129</v>
      </c>
      <c r="C131" s="1">
        <v>43502</v>
      </c>
      <c r="D131" s="2">
        <v>-148</v>
      </c>
      <c r="E131" s="2">
        <v>13370.4</v>
      </c>
    </row>
    <row r="132" spans="1:5" x14ac:dyDescent="0.25">
      <c r="A132" s="14">
        <v>43502</v>
      </c>
      <c r="B132" s="2" t="s">
        <v>130</v>
      </c>
      <c r="C132" s="1">
        <v>43502</v>
      </c>
      <c r="D132" s="2">
        <v>-500</v>
      </c>
      <c r="E132" s="2">
        <v>13518.4</v>
      </c>
    </row>
    <row r="133" spans="1:5" x14ac:dyDescent="0.25">
      <c r="A133" s="14">
        <v>43503</v>
      </c>
      <c r="B133" s="2" t="s">
        <v>131</v>
      </c>
      <c r="C133" s="1">
        <v>43503</v>
      </c>
      <c r="D133" s="2">
        <v>-25.9</v>
      </c>
      <c r="E133" s="2">
        <v>12731</v>
      </c>
    </row>
    <row r="134" spans="1:5" x14ac:dyDescent="0.25">
      <c r="A134" s="14">
        <v>43503</v>
      </c>
      <c r="B134" s="2" t="s">
        <v>132</v>
      </c>
      <c r="C134" s="1">
        <v>43503</v>
      </c>
      <c r="D134" s="2">
        <v>-208.1</v>
      </c>
      <c r="E134" s="2">
        <v>12756.9</v>
      </c>
    </row>
    <row r="135" spans="1:5" x14ac:dyDescent="0.25">
      <c r="A135" s="14">
        <v>43504</v>
      </c>
      <c r="B135" s="2" t="s">
        <v>133</v>
      </c>
      <c r="C135" s="1">
        <v>43504</v>
      </c>
      <c r="D135" s="2">
        <v>-46.5</v>
      </c>
      <c r="E135" s="2">
        <v>12370.2</v>
      </c>
    </row>
    <row r="136" spans="1:5" x14ac:dyDescent="0.25">
      <c r="A136" s="14">
        <v>43504</v>
      </c>
      <c r="B136" s="2" t="s">
        <v>134</v>
      </c>
      <c r="C136" s="1">
        <v>43504</v>
      </c>
      <c r="D136" s="2">
        <v>-214.45</v>
      </c>
      <c r="E136" s="2">
        <v>12416.7</v>
      </c>
    </row>
    <row r="137" spans="1:5" x14ac:dyDescent="0.25">
      <c r="A137" s="14">
        <v>43504</v>
      </c>
      <c r="B137" s="2" t="s">
        <v>135</v>
      </c>
      <c r="C137" s="1">
        <v>43504</v>
      </c>
      <c r="D137" s="2">
        <v>-99.85</v>
      </c>
      <c r="E137" s="2">
        <v>12631.15</v>
      </c>
    </row>
    <row r="138" spans="1:5" x14ac:dyDescent="0.25">
      <c r="A138" s="14">
        <v>43507</v>
      </c>
      <c r="B138" s="2" t="s">
        <v>136</v>
      </c>
      <c r="C138" s="1">
        <v>43507</v>
      </c>
      <c r="D138" s="2">
        <v>-142.35</v>
      </c>
      <c r="E138" s="2">
        <v>11974.55</v>
      </c>
    </row>
    <row r="139" spans="1:5" x14ac:dyDescent="0.25">
      <c r="A139" s="14">
        <v>43507</v>
      </c>
      <c r="B139" s="2" t="s">
        <v>137</v>
      </c>
      <c r="C139" s="1">
        <v>43507</v>
      </c>
      <c r="D139" s="2">
        <v>-46.5</v>
      </c>
      <c r="E139" s="2">
        <v>12116.9</v>
      </c>
    </row>
    <row r="140" spans="1:5" x14ac:dyDescent="0.25">
      <c r="A140" s="14">
        <v>43507</v>
      </c>
      <c r="B140" s="2" t="s">
        <v>138</v>
      </c>
      <c r="C140" s="1">
        <v>43507</v>
      </c>
      <c r="D140" s="2">
        <v>-160.30000000000001</v>
      </c>
      <c r="E140" s="2">
        <v>12163.4</v>
      </c>
    </row>
    <row r="141" spans="1:5" x14ac:dyDescent="0.25">
      <c r="A141" s="14">
        <v>43507</v>
      </c>
      <c r="B141" s="2" t="s">
        <v>139</v>
      </c>
      <c r="C141" s="1">
        <v>43507</v>
      </c>
      <c r="D141" s="2">
        <v>-46.5</v>
      </c>
      <c r="E141" s="2">
        <v>12323.7</v>
      </c>
    </row>
    <row r="142" spans="1:5" x14ac:dyDescent="0.25">
      <c r="A142" s="14">
        <v>43508</v>
      </c>
      <c r="B142" s="2" t="s">
        <v>140</v>
      </c>
      <c r="C142" s="1">
        <v>43508</v>
      </c>
      <c r="D142" s="2">
        <v>-216.24</v>
      </c>
      <c r="E142" s="2">
        <v>11510.31</v>
      </c>
    </row>
    <row r="143" spans="1:5" x14ac:dyDescent="0.25">
      <c r="A143" s="14">
        <v>43508</v>
      </c>
      <c r="B143" s="2" t="s">
        <v>141</v>
      </c>
      <c r="C143" s="1">
        <v>43508</v>
      </c>
      <c r="D143" s="2">
        <v>-248</v>
      </c>
      <c r="E143" s="2">
        <v>11726.55</v>
      </c>
    </row>
    <row r="144" spans="1:5" x14ac:dyDescent="0.25">
      <c r="A144" s="14">
        <v>43509</v>
      </c>
      <c r="B144" s="2" t="s">
        <v>142</v>
      </c>
      <c r="C144" s="1">
        <v>43509</v>
      </c>
      <c r="D144" s="2">
        <v>-46.5</v>
      </c>
      <c r="E144" s="2">
        <v>11430.86</v>
      </c>
    </row>
    <row r="145" spans="1:5" x14ac:dyDescent="0.25">
      <c r="A145" s="14">
        <v>43509</v>
      </c>
      <c r="B145" s="2" t="s">
        <v>143</v>
      </c>
      <c r="C145" s="1">
        <v>43509</v>
      </c>
      <c r="D145" s="2">
        <v>-32.950000000000003</v>
      </c>
      <c r="E145" s="2">
        <v>11477.36</v>
      </c>
    </row>
    <row r="146" spans="1:5" x14ac:dyDescent="0.25">
      <c r="A146" s="14">
        <v>43510</v>
      </c>
      <c r="B146" s="2" t="s">
        <v>116</v>
      </c>
      <c r="C146" s="1">
        <v>43511</v>
      </c>
      <c r="D146" s="2">
        <v>50</v>
      </c>
      <c r="E146" s="2">
        <v>11241.68</v>
      </c>
    </row>
    <row r="147" spans="1:5" x14ac:dyDescent="0.25">
      <c r="A147" s="14">
        <v>43510</v>
      </c>
      <c r="B147" s="2" t="s">
        <v>144</v>
      </c>
      <c r="C147" s="1">
        <v>43510</v>
      </c>
      <c r="D147" s="2">
        <v>-224.25</v>
      </c>
      <c r="E147" s="2">
        <v>11191.68</v>
      </c>
    </row>
    <row r="148" spans="1:5" x14ac:dyDescent="0.25">
      <c r="A148" s="14">
        <v>43510</v>
      </c>
      <c r="B148" s="2" t="s">
        <v>145</v>
      </c>
      <c r="C148" s="1">
        <v>43510</v>
      </c>
      <c r="D148" s="2">
        <v>-14.93</v>
      </c>
      <c r="E148" s="2">
        <v>11415.93</v>
      </c>
    </row>
    <row r="149" spans="1:5" x14ac:dyDescent="0.25">
      <c r="A149" s="14">
        <v>43511</v>
      </c>
      <c r="B149" s="2" t="s">
        <v>146</v>
      </c>
      <c r="C149" s="1">
        <v>43511</v>
      </c>
      <c r="D149" s="2">
        <v>-78</v>
      </c>
      <c r="E149" s="2">
        <v>10545.98</v>
      </c>
    </row>
    <row r="150" spans="1:5" x14ac:dyDescent="0.25">
      <c r="A150" s="14">
        <v>43511</v>
      </c>
      <c r="B150" s="2" t="s">
        <v>147</v>
      </c>
      <c r="C150" s="1">
        <v>43511</v>
      </c>
      <c r="D150" s="2">
        <v>-46.5</v>
      </c>
      <c r="E150" s="2">
        <v>10623.98</v>
      </c>
    </row>
    <row r="151" spans="1:5" x14ac:dyDescent="0.25">
      <c r="A151" s="14">
        <v>43511</v>
      </c>
      <c r="B151" s="2" t="s">
        <v>148</v>
      </c>
      <c r="C151" s="1">
        <v>43511</v>
      </c>
      <c r="D151" s="2">
        <v>-263.25</v>
      </c>
      <c r="E151" s="2">
        <v>10670.48</v>
      </c>
    </row>
    <row r="152" spans="1:5" x14ac:dyDescent="0.25">
      <c r="A152" s="14">
        <v>43511</v>
      </c>
      <c r="B152" s="2" t="s">
        <v>149</v>
      </c>
      <c r="C152" s="1">
        <v>43511</v>
      </c>
      <c r="D152" s="2">
        <v>-307.95</v>
      </c>
      <c r="E152" s="2">
        <v>10933.73</v>
      </c>
    </row>
    <row r="153" spans="1:5" x14ac:dyDescent="0.25">
      <c r="A153" s="14">
        <v>43514</v>
      </c>
      <c r="B153" s="2" t="s">
        <v>150</v>
      </c>
      <c r="C153" s="1">
        <v>43512</v>
      </c>
      <c r="D153" s="2">
        <v>-130</v>
      </c>
      <c r="E153" s="2">
        <v>9569.67</v>
      </c>
    </row>
    <row r="154" spans="1:5" x14ac:dyDescent="0.25">
      <c r="A154" s="14">
        <v>43514</v>
      </c>
      <c r="B154" s="2" t="s">
        <v>151</v>
      </c>
      <c r="C154" s="1">
        <v>43513</v>
      </c>
      <c r="D154" s="2">
        <v>-50</v>
      </c>
      <c r="E154" s="2">
        <v>9699.67</v>
      </c>
    </row>
    <row r="155" spans="1:5" x14ac:dyDescent="0.25">
      <c r="A155" s="14">
        <v>43514</v>
      </c>
      <c r="B155" s="2" t="s">
        <v>152</v>
      </c>
      <c r="C155" s="1">
        <v>43512</v>
      </c>
      <c r="D155" s="2">
        <v>-20</v>
      </c>
      <c r="E155" s="2">
        <v>9749.67</v>
      </c>
    </row>
    <row r="156" spans="1:5" x14ac:dyDescent="0.25">
      <c r="A156" s="14">
        <v>43514</v>
      </c>
      <c r="B156" s="2" t="s">
        <v>153</v>
      </c>
      <c r="C156" s="1">
        <v>43514</v>
      </c>
      <c r="D156" s="2">
        <v>-24</v>
      </c>
      <c r="E156" s="2">
        <v>9769.67</v>
      </c>
    </row>
    <row r="157" spans="1:5" x14ac:dyDescent="0.25">
      <c r="A157" s="14">
        <v>43514</v>
      </c>
      <c r="B157" s="2" t="s">
        <v>154</v>
      </c>
      <c r="C157" s="1">
        <v>43514</v>
      </c>
      <c r="D157" s="2">
        <v>-364.96</v>
      </c>
      <c r="E157" s="2">
        <v>9793.67</v>
      </c>
    </row>
    <row r="158" spans="1:5" x14ac:dyDescent="0.25">
      <c r="A158" s="14">
        <v>43514</v>
      </c>
      <c r="B158" s="2" t="s">
        <v>155</v>
      </c>
      <c r="C158" s="1">
        <v>43514</v>
      </c>
      <c r="D158" s="2">
        <v>-46.5</v>
      </c>
      <c r="E158" s="2">
        <v>10158.629999999999</v>
      </c>
    </row>
    <row r="159" spans="1:5" x14ac:dyDescent="0.25">
      <c r="A159" s="14">
        <v>43514</v>
      </c>
      <c r="B159" s="2" t="s">
        <v>156</v>
      </c>
      <c r="C159" s="1">
        <v>43514</v>
      </c>
      <c r="D159" s="2">
        <v>-92.85</v>
      </c>
      <c r="E159" s="2">
        <v>10205.129999999999</v>
      </c>
    </row>
    <row r="160" spans="1:5" x14ac:dyDescent="0.25">
      <c r="A160" s="14">
        <v>43514</v>
      </c>
      <c r="B160" s="2" t="s">
        <v>157</v>
      </c>
      <c r="C160" s="1">
        <v>43514</v>
      </c>
      <c r="D160" s="2">
        <v>-248</v>
      </c>
      <c r="E160" s="2">
        <v>10297.98</v>
      </c>
    </row>
    <row r="161" spans="1:5" x14ac:dyDescent="0.25">
      <c r="A161" s="14">
        <v>43515</v>
      </c>
      <c r="B161" s="2" t="s">
        <v>158</v>
      </c>
      <c r="C161" s="1">
        <v>43515</v>
      </c>
      <c r="D161" s="2">
        <v>-200</v>
      </c>
      <c r="E161" s="2">
        <v>9369.67</v>
      </c>
    </row>
    <row r="162" spans="1:5" x14ac:dyDescent="0.25">
      <c r="A162" s="14">
        <v>43516</v>
      </c>
      <c r="B162" s="2" t="s">
        <v>159</v>
      </c>
      <c r="C162" s="1">
        <v>43516</v>
      </c>
      <c r="D162" s="2">
        <v>-2</v>
      </c>
      <c r="E162" s="2">
        <v>9367.67</v>
      </c>
    </row>
    <row r="163" spans="1:5" x14ac:dyDescent="0.25">
      <c r="A163" s="14">
        <v>43517</v>
      </c>
      <c r="B163" s="2" t="s">
        <v>160</v>
      </c>
      <c r="C163" s="1">
        <v>43517</v>
      </c>
      <c r="D163" s="2">
        <v>-139.05000000000001</v>
      </c>
      <c r="E163" s="2">
        <v>9153.67</v>
      </c>
    </row>
    <row r="164" spans="1:5" x14ac:dyDescent="0.25">
      <c r="A164" s="14">
        <v>43517</v>
      </c>
      <c r="B164" s="2" t="s">
        <v>161</v>
      </c>
      <c r="C164" s="1">
        <v>43517</v>
      </c>
      <c r="D164" s="2">
        <v>-74.95</v>
      </c>
      <c r="E164" s="2">
        <v>9292.7199999999993</v>
      </c>
    </row>
    <row r="165" spans="1:5" x14ac:dyDescent="0.25">
      <c r="A165" s="14">
        <v>43518</v>
      </c>
      <c r="B165" s="2" t="s">
        <v>162</v>
      </c>
      <c r="C165" s="1">
        <v>43518</v>
      </c>
      <c r="D165" s="2">
        <v>-233.45</v>
      </c>
      <c r="E165" s="2">
        <v>8006.92</v>
      </c>
    </row>
    <row r="166" spans="1:5" x14ac:dyDescent="0.25">
      <c r="A166" s="14">
        <v>43518</v>
      </c>
      <c r="B166" s="2" t="s">
        <v>163</v>
      </c>
      <c r="C166" s="1">
        <v>43518</v>
      </c>
      <c r="D166" s="2">
        <v>-277.45</v>
      </c>
      <c r="E166" s="2">
        <v>8240.3700000000008</v>
      </c>
    </row>
    <row r="167" spans="1:5" x14ac:dyDescent="0.25">
      <c r="A167" s="14">
        <v>43518</v>
      </c>
      <c r="B167" s="2" t="s">
        <v>164</v>
      </c>
      <c r="C167" s="1">
        <v>43518</v>
      </c>
      <c r="D167" s="2">
        <v>-200</v>
      </c>
      <c r="E167" s="2">
        <v>8517.82</v>
      </c>
    </row>
    <row r="168" spans="1:5" x14ac:dyDescent="0.25">
      <c r="A168" s="14">
        <v>43518</v>
      </c>
      <c r="B168" s="2" t="s">
        <v>165</v>
      </c>
      <c r="C168" s="1">
        <v>43518</v>
      </c>
      <c r="D168" s="2">
        <v>-180</v>
      </c>
      <c r="E168" s="2">
        <v>8717.82</v>
      </c>
    </row>
    <row r="169" spans="1:5" x14ac:dyDescent="0.25">
      <c r="A169" s="14">
        <v>43518</v>
      </c>
      <c r="B169" s="2" t="s">
        <v>166</v>
      </c>
      <c r="C169" s="1">
        <v>43518</v>
      </c>
      <c r="D169" s="2">
        <v>-255.85</v>
      </c>
      <c r="E169" s="2">
        <v>8897.82</v>
      </c>
    </row>
    <row r="170" spans="1:5" x14ac:dyDescent="0.25">
      <c r="A170" s="14">
        <v>43521</v>
      </c>
      <c r="B170" s="2" t="s">
        <v>167</v>
      </c>
      <c r="C170" s="1">
        <v>43521</v>
      </c>
      <c r="D170" s="2">
        <v>-27.9</v>
      </c>
      <c r="E170" s="2">
        <v>7780.62</v>
      </c>
    </row>
    <row r="171" spans="1:5" x14ac:dyDescent="0.25">
      <c r="A171" s="14">
        <v>43521</v>
      </c>
      <c r="B171" s="2" t="s">
        <v>168</v>
      </c>
      <c r="C171" s="1">
        <v>43521</v>
      </c>
      <c r="D171" s="2">
        <v>-198.4</v>
      </c>
      <c r="E171" s="2">
        <v>7808.52</v>
      </c>
    </row>
    <row r="172" spans="1:5" x14ac:dyDescent="0.25">
      <c r="A172" s="14">
        <v>43522</v>
      </c>
      <c r="B172" s="2" t="s">
        <v>169</v>
      </c>
      <c r="C172" s="1">
        <v>43522</v>
      </c>
      <c r="D172" s="2">
        <v>-39</v>
      </c>
      <c r="E172" s="2">
        <v>7190.15</v>
      </c>
    </row>
    <row r="173" spans="1:5" x14ac:dyDescent="0.25">
      <c r="A173" s="14">
        <v>43522</v>
      </c>
      <c r="B173" s="2" t="s">
        <v>170</v>
      </c>
      <c r="C173" s="1">
        <v>43522</v>
      </c>
      <c r="D173" s="2">
        <v>-304.97000000000003</v>
      </c>
      <c r="E173" s="2">
        <v>7229.15</v>
      </c>
    </row>
    <row r="174" spans="1:5" x14ac:dyDescent="0.25">
      <c r="A174" s="14">
        <v>43522</v>
      </c>
      <c r="B174" s="2" t="s">
        <v>171</v>
      </c>
      <c r="C174" s="1">
        <v>43522</v>
      </c>
      <c r="D174" s="2">
        <v>-46.5</v>
      </c>
      <c r="E174" s="2">
        <v>7534.12</v>
      </c>
    </row>
    <row r="175" spans="1:5" x14ac:dyDescent="0.25">
      <c r="A175" s="14">
        <v>43522</v>
      </c>
      <c r="B175" s="2" t="s">
        <v>172</v>
      </c>
      <c r="C175" s="1">
        <v>43522</v>
      </c>
      <c r="D175" s="2">
        <v>-200</v>
      </c>
      <c r="E175" s="2">
        <v>7580.62</v>
      </c>
    </row>
    <row r="176" spans="1:5" x14ac:dyDescent="0.25">
      <c r="A176" s="14">
        <v>43523</v>
      </c>
      <c r="B176" s="2" t="s">
        <v>173</v>
      </c>
      <c r="C176" s="1">
        <v>43523</v>
      </c>
      <c r="D176" s="2">
        <v>-20</v>
      </c>
      <c r="E176" s="2">
        <v>6903.95</v>
      </c>
    </row>
    <row r="177" spans="1:7" x14ac:dyDescent="0.25">
      <c r="A177" s="14">
        <v>43523</v>
      </c>
      <c r="B177" s="2" t="s">
        <v>174</v>
      </c>
      <c r="C177" s="1">
        <v>43523</v>
      </c>
      <c r="D177" s="2">
        <v>-46.5</v>
      </c>
      <c r="E177" s="2">
        <v>6923.95</v>
      </c>
    </row>
    <row r="178" spans="1:7" x14ac:dyDescent="0.25">
      <c r="A178" s="14">
        <v>43523</v>
      </c>
      <c r="B178" s="2" t="s">
        <v>175</v>
      </c>
      <c r="C178" s="1">
        <v>43523</v>
      </c>
      <c r="D178" s="2">
        <v>-219.7</v>
      </c>
      <c r="E178" s="2">
        <v>6970.45</v>
      </c>
    </row>
    <row r="179" spans="1:7" x14ac:dyDescent="0.25">
      <c r="A179" s="14">
        <v>43524</v>
      </c>
      <c r="B179" s="2" t="s">
        <v>27</v>
      </c>
      <c r="C179" s="1">
        <v>43524</v>
      </c>
      <c r="D179" s="2">
        <v>20919.919999999998</v>
      </c>
      <c r="E179" s="2">
        <v>27758.87</v>
      </c>
    </row>
    <row r="180" spans="1:7" x14ac:dyDescent="0.25">
      <c r="A180" s="14">
        <v>43524</v>
      </c>
      <c r="B180" s="2" t="s">
        <v>176</v>
      </c>
      <c r="C180" s="1">
        <v>43524</v>
      </c>
      <c r="D180" s="2">
        <v>-5</v>
      </c>
      <c r="E180" s="2">
        <v>6838.95</v>
      </c>
    </row>
    <row r="181" spans="1:7" x14ac:dyDescent="0.25">
      <c r="A181" s="14">
        <v>43524</v>
      </c>
      <c r="B181" s="2" t="s">
        <v>177</v>
      </c>
      <c r="C181" s="1">
        <v>43524</v>
      </c>
      <c r="D181" s="2">
        <v>-60</v>
      </c>
      <c r="E181" s="2">
        <v>6843.95</v>
      </c>
    </row>
    <row r="182" spans="1:7" x14ac:dyDescent="0.25">
      <c r="A182" s="14">
        <v>43525</v>
      </c>
      <c r="B182" s="2" t="s">
        <v>178</v>
      </c>
      <c r="C182" s="1">
        <v>43525</v>
      </c>
      <c r="D182" s="2">
        <v>-130</v>
      </c>
      <c r="E182" s="2">
        <v>27098.87</v>
      </c>
      <c r="G182" t="s">
        <v>361</v>
      </c>
    </row>
    <row r="183" spans="1:7" x14ac:dyDescent="0.25">
      <c r="A183" s="22">
        <v>43525</v>
      </c>
      <c r="B183" s="23" t="s">
        <v>107</v>
      </c>
      <c r="C183" s="3">
        <v>43525</v>
      </c>
      <c r="D183" s="23">
        <v>-200</v>
      </c>
      <c r="E183" s="4">
        <v>27228.87</v>
      </c>
      <c r="F183" t="s">
        <v>351</v>
      </c>
    </row>
    <row r="184" spans="1:7" x14ac:dyDescent="0.25">
      <c r="A184" s="14">
        <v>43525</v>
      </c>
      <c r="B184" s="2" t="s">
        <v>179</v>
      </c>
      <c r="C184" s="1">
        <v>43525</v>
      </c>
      <c r="D184" s="2">
        <v>-200</v>
      </c>
      <c r="E184" s="2">
        <v>27428.87</v>
      </c>
    </row>
    <row r="185" spans="1:7" x14ac:dyDescent="0.25">
      <c r="A185" s="14">
        <v>43525</v>
      </c>
      <c r="B185" s="2" t="s">
        <v>180</v>
      </c>
      <c r="C185" s="1">
        <v>43525</v>
      </c>
      <c r="D185" s="2">
        <v>-130</v>
      </c>
      <c r="E185" s="2">
        <v>27628.87</v>
      </c>
      <c r="F185" t="s">
        <v>351</v>
      </c>
      <c r="G185" t="s">
        <v>376</v>
      </c>
    </row>
    <row r="186" spans="1:7" x14ac:dyDescent="0.25">
      <c r="A186" s="14">
        <v>43528</v>
      </c>
      <c r="B186" s="2" t="s">
        <v>43</v>
      </c>
      <c r="C186" s="1">
        <v>43528</v>
      </c>
      <c r="D186" s="2">
        <v>-50</v>
      </c>
      <c r="E186" s="2">
        <v>24314.52</v>
      </c>
      <c r="F186" t="s">
        <v>351</v>
      </c>
    </row>
    <row r="187" spans="1:7" x14ac:dyDescent="0.25">
      <c r="A187" s="14">
        <v>43528</v>
      </c>
      <c r="B187" s="2" t="s">
        <v>114</v>
      </c>
      <c r="C187" s="1">
        <v>43527</v>
      </c>
      <c r="D187" s="2">
        <v>-1200</v>
      </c>
      <c r="E187" s="2">
        <v>24364.52</v>
      </c>
      <c r="G187" t="s">
        <v>377</v>
      </c>
    </row>
    <row r="188" spans="1:7" x14ac:dyDescent="0.25">
      <c r="A188" s="14">
        <v>43528</v>
      </c>
      <c r="B188" s="2" t="s">
        <v>181</v>
      </c>
      <c r="C188" s="1">
        <v>43527</v>
      </c>
      <c r="D188" s="2">
        <v>-1300</v>
      </c>
      <c r="E188" s="2">
        <v>25564.52</v>
      </c>
      <c r="G188" t="s">
        <v>371</v>
      </c>
    </row>
    <row r="189" spans="1:7" x14ac:dyDescent="0.25">
      <c r="A189" s="14">
        <v>43528</v>
      </c>
      <c r="B189" s="2" t="s">
        <v>182</v>
      </c>
      <c r="C189" s="1">
        <v>43528</v>
      </c>
      <c r="D189" s="2">
        <v>-234.35</v>
      </c>
      <c r="E189" s="2">
        <v>26864.52</v>
      </c>
      <c r="G189" t="s">
        <v>361</v>
      </c>
    </row>
    <row r="190" spans="1:7" x14ac:dyDescent="0.25">
      <c r="A190" s="14">
        <v>43529</v>
      </c>
      <c r="B190" s="2" t="s">
        <v>183</v>
      </c>
      <c r="C190" s="1">
        <v>43529</v>
      </c>
      <c r="D190" s="2">
        <v>-1773.2</v>
      </c>
      <c r="E190" s="2">
        <v>22334.32</v>
      </c>
    </row>
    <row r="191" spans="1:7" x14ac:dyDescent="0.25">
      <c r="A191" s="14">
        <v>43529</v>
      </c>
      <c r="B191" s="2" t="s">
        <v>184</v>
      </c>
      <c r="C191" s="1">
        <v>43529</v>
      </c>
      <c r="D191" s="2">
        <v>-79</v>
      </c>
      <c r="E191" s="2">
        <v>24107.52</v>
      </c>
    </row>
    <row r="192" spans="1:7" x14ac:dyDescent="0.25">
      <c r="A192" s="14">
        <v>43529</v>
      </c>
      <c r="B192" s="2" t="s">
        <v>185</v>
      </c>
      <c r="C192" s="1">
        <v>43529</v>
      </c>
      <c r="D192" s="2">
        <v>-128</v>
      </c>
      <c r="E192" s="2">
        <v>24186.52</v>
      </c>
    </row>
    <row r="193" spans="1:7" x14ac:dyDescent="0.25">
      <c r="A193" s="14">
        <v>43531</v>
      </c>
      <c r="B193" s="2" t="s">
        <v>186</v>
      </c>
      <c r="C193" s="1">
        <v>43531</v>
      </c>
      <c r="D193" s="2">
        <v>-29.95</v>
      </c>
      <c r="E193" s="2">
        <v>22304.37</v>
      </c>
      <c r="G193" t="s">
        <v>361</v>
      </c>
    </row>
    <row r="194" spans="1:7" x14ac:dyDescent="0.25">
      <c r="A194" s="14">
        <v>43532</v>
      </c>
      <c r="B194" s="2" t="s">
        <v>181</v>
      </c>
      <c r="C194" s="1">
        <v>43532</v>
      </c>
      <c r="D194" s="2">
        <v>-500</v>
      </c>
      <c r="E194" s="2">
        <v>21396.6</v>
      </c>
      <c r="G194" t="s">
        <v>371</v>
      </c>
    </row>
    <row r="195" spans="1:7" x14ac:dyDescent="0.25">
      <c r="A195" s="14">
        <v>43532</v>
      </c>
      <c r="B195" s="2" t="s">
        <v>187</v>
      </c>
      <c r="C195" s="1">
        <v>43532</v>
      </c>
      <c r="D195" s="2">
        <v>-407.77</v>
      </c>
      <c r="E195" s="2">
        <v>21896.6</v>
      </c>
      <c r="G195" t="s">
        <v>361</v>
      </c>
    </row>
    <row r="196" spans="1:7" x14ac:dyDescent="0.25">
      <c r="A196" s="14">
        <v>43535</v>
      </c>
      <c r="B196" s="2" t="s">
        <v>188</v>
      </c>
      <c r="C196" s="1">
        <v>43535</v>
      </c>
      <c r="D196" s="2">
        <v>-67.900000000000006</v>
      </c>
      <c r="E196" s="2">
        <v>21053.07</v>
      </c>
      <c r="G196" t="s">
        <v>361</v>
      </c>
    </row>
    <row r="197" spans="1:7" x14ac:dyDescent="0.25">
      <c r="A197" s="14">
        <v>43535</v>
      </c>
      <c r="B197" s="2" t="s">
        <v>189</v>
      </c>
      <c r="C197" s="1">
        <v>43535</v>
      </c>
      <c r="D197" s="2">
        <v>-15</v>
      </c>
      <c r="E197" s="2">
        <v>21120.97</v>
      </c>
    </row>
    <row r="198" spans="1:7" x14ac:dyDescent="0.25">
      <c r="A198" s="14">
        <v>43535</v>
      </c>
      <c r="B198" s="2" t="s">
        <v>190</v>
      </c>
      <c r="C198" s="1">
        <v>43535</v>
      </c>
      <c r="D198" s="2">
        <v>-17.5</v>
      </c>
      <c r="E198" s="2">
        <v>21135.97</v>
      </c>
      <c r="G198" t="s">
        <v>361</v>
      </c>
    </row>
    <row r="199" spans="1:7" x14ac:dyDescent="0.25">
      <c r="A199" s="14">
        <v>43535</v>
      </c>
      <c r="B199" s="2" t="s">
        <v>191</v>
      </c>
      <c r="C199" s="1">
        <v>43535</v>
      </c>
      <c r="D199" s="2">
        <v>-243.13</v>
      </c>
      <c r="E199" s="2">
        <v>21153.47</v>
      </c>
      <c r="G199" t="s">
        <v>361</v>
      </c>
    </row>
    <row r="200" spans="1:7" x14ac:dyDescent="0.25">
      <c r="A200" s="14">
        <v>43536</v>
      </c>
      <c r="B200" s="2" t="s">
        <v>192</v>
      </c>
      <c r="C200" s="1">
        <v>43536</v>
      </c>
      <c r="D200" s="2">
        <v>-40</v>
      </c>
      <c r="E200" s="2">
        <v>20769.77</v>
      </c>
      <c r="G200" t="s">
        <v>361</v>
      </c>
    </row>
    <row r="201" spans="1:7" x14ac:dyDescent="0.25">
      <c r="A201" s="14">
        <v>43536</v>
      </c>
      <c r="B201" s="2" t="s">
        <v>193</v>
      </c>
      <c r="C201" s="1">
        <v>43536</v>
      </c>
      <c r="D201" s="2">
        <v>-243.3</v>
      </c>
      <c r="E201" s="2">
        <v>20809.77</v>
      </c>
      <c r="G201" t="s">
        <v>361</v>
      </c>
    </row>
    <row r="202" spans="1:7" x14ac:dyDescent="0.25">
      <c r="A202" s="14">
        <v>43537</v>
      </c>
      <c r="B202" s="2" t="s">
        <v>194</v>
      </c>
      <c r="C202" s="1">
        <v>43537</v>
      </c>
      <c r="D202" s="2">
        <v>-94.35</v>
      </c>
      <c r="E202" s="2">
        <v>20675.419999999998</v>
      </c>
      <c r="G202" t="s">
        <v>361</v>
      </c>
    </row>
    <row r="203" spans="1:7" x14ac:dyDescent="0.25">
      <c r="A203" s="14">
        <v>43538</v>
      </c>
      <c r="B203" s="2" t="s">
        <v>181</v>
      </c>
      <c r="C203" s="1">
        <v>43538</v>
      </c>
      <c r="D203" s="2">
        <v>-500</v>
      </c>
      <c r="E203" s="2">
        <v>20125.52</v>
      </c>
      <c r="G203" t="s">
        <v>371</v>
      </c>
    </row>
    <row r="204" spans="1:7" x14ac:dyDescent="0.25">
      <c r="A204" s="14">
        <v>43538</v>
      </c>
      <c r="B204" s="2" t="s">
        <v>195</v>
      </c>
      <c r="C204" s="1">
        <v>43538</v>
      </c>
      <c r="D204" s="2">
        <v>-9.9499999999999993</v>
      </c>
      <c r="E204" s="2">
        <v>20625.52</v>
      </c>
    </row>
    <row r="205" spans="1:7" x14ac:dyDescent="0.25">
      <c r="A205" s="14">
        <v>43538</v>
      </c>
      <c r="B205" s="2" t="s">
        <v>196</v>
      </c>
      <c r="C205" s="1">
        <v>43538</v>
      </c>
      <c r="D205" s="2">
        <v>-39.950000000000003</v>
      </c>
      <c r="E205" s="2">
        <v>20635.47</v>
      </c>
    </row>
    <row r="206" spans="1:7" x14ac:dyDescent="0.25">
      <c r="A206" s="14">
        <v>43539</v>
      </c>
      <c r="B206" s="2" t="s">
        <v>197</v>
      </c>
      <c r="C206" s="1">
        <v>43539</v>
      </c>
      <c r="D206" s="2">
        <v>-117.05</v>
      </c>
      <c r="E206" s="2">
        <v>19800.72</v>
      </c>
      <c r="G206" t="s">
        <v>361</v>
      </c>
    </row>
    <row r="207" spans="1:7" x14ac:dyDescent="0.25">
      <c r="A207" s="14">
        <v>43539</v>
      </c>
      <c r="B207" s="2" t="s">
        <v>198</v>
      </c>
      <c r="C207" s="1">
        <v>43539</v>
      </c>
      <c r="D207" s="2">
        <v>-80</v>
      </c>
      <c r="E207" s="2">
        <v>19917.77</v>
      </c>
      <c r="G207" t="s">
        <v>361</v>
      </c>
    </row>
    <row r="208" spans="1:7" x14ac:dyDescent="0.25">
      <c r="A208" s="14">
        <v>43539</v>
      </c>
      <c r="B208" s="2" t="s">
        <v>199</v>
      </c>
      <c r="C208" s="1">
        <v>43539</v>
      </c>
      <c r="D208" s="2">
        <v>-127.75</v>
      </c>
      <c r="E208" s="2">
        <v>19997.77</v>
      </c>
      <c r="G208" t="s">
        <v>361</v>
      </c>
    </row>
    <row r="209" spans="1:7" x14ac:dyDescent="0.25">
      <c r="A209" s="14">
        <v>43542</v>
      </c>
      <c r="B209" s="2" t="s">
        <v>181</v>
      </c>
      <c r="C209" s="1">
        <v>43542</v>
      </c>
      <c r="D209" s="2">
        <v>-500</v>
      </c>
      <c r="E209" s="2">
        <v>18927.900000000001</v>
      </c>
      <c r="G209" t="s">
        <v>371</v>
      </c>
    </row>
    <row r="210" spans="1:7" x14ac:dyDescent="0.25">
      <c r="A210" s="14">
        <v>43542</v>
      </c>
      <c r="B210" s="2" t="s">
        <v>200</v>
      </c>
      <c r="C210" s="1">
        <v>43542</v>
      </c>
      <c r="D210" s="2">
        <v>-25</v>
      </c>
      <c r="E210" s="2">
        <v>19427.900000000001</v>
      </c>
    </row>
    <row r="211" spans="1:7" x14ac:dyDescent="0.25">
      <c r="A211" s="14">
        <v>43542</v>
      </c>
      <c r="B211" s="2" t="s">
        <v>201</v>
      </c>
      <c r="C211" s="1">
        <v>43542</v>
      </c>
      <c r="D211" s="2">
        <v>-169</v>
      </c>
      <c r="E211" s="2">
        <v>19452.900000000001</v>
      </c>
    </row>
    <row r="212" spans="1:7" x14ac:dyDescent="0.25">
      <c r="A212" s="14">
        <v>43542</v>
      </c>
      <c r="B212" s="2" t="s">
        <v>202</v>
      </c>
      <c r="C212" s="1">
        <v>43542</v>
      </c>
      <c r="D212" s="2">
        <v>-178.82</v>
      </c>
      <c r="E212" s="2">
        <v>19621.900000000001</v>
      </c>
      <c r="G212" t="s">
        <v>361</v>
      </c>
    </row>
    <row r="213" spans="1:7" x14ac:dyDescent="0.25">
      <c r="A213" s="14">
        <v>43543</v>
      </c>
      <c r="B213" s="2" t="s">
        <v>203</v>
      </c>
      <c r="C213" s="1">
        <v>43543</v>
      </c>
      <c r="D213" s="2">
        <v>-205.37</v>
      </c>
      <c r="E213" s="2">
        <v>18722.53</v>
      </c>
      <c r="G213" t="s">
        <v>361</v>
      </c>
    </row>
    <row r="214" spans="1:7" x14ac:dyDescent="0.25">
      <c r="A214" s="14">
        <v>43545</v>
      </c>
      <c r="B214" s="2" t="s">
        <v>204</v>
      </c>
      <c r="C214" s="1">
        <v>43545</v>
      </c>
      <c r="D214" s="2">
        <v>-93</v>
      </c>
      <c r="E214" s="2">
        <v>18044.13</v>
      </c>
      <c r="G214" t="s">
        <v>361</v>
      </c>
    </row>
    <row r="215" spans="1:7" x14ac:dyDescent="0.25">
      <c r="A215" s="14">
        <v>43545</v>
      </c>
      <c r="B215" s="2" t="s">
        <v>205</v>
      </c>
      <c r="C215" s="1">
        <v>43545</v>
      </c>
      <c r="D215" s="2">
        <v>-21.55</v>
      </c>
      <c r="E215" s="2">
        <v>18137.13</v>
      </c>
    </row>
    <row r="216" spans="1:7" x14ac:dyDescent="0.25">
      <c r="A216" s="14">
        <v>43545</v>
      </c>
      <c r="B216" s="2" t="s">
        <v>206</v>
      </c>
      <c r="C216" s="1">
        <v>43545</v>
      </c>
      <c r="D216" s="2">
        <v>-299.3</v>
      </c>
      <c r="E216" s="2">
        <v>18158.68</v>
      </c>
      <c r="G216" t="s">
        <v>361</v>
      </c>
    </row>
    <row r="217" spans="1:7" x14ac:dyDescent="0.25">
      <c r="A217" s="14">
        <v>43545</v>
      </c>
      <c r="B217" s="2" t="s">
        <v>207</v>
      </c>
      <c r="C217" s="1">
        <v>43545</v>
      </c>
      <c r="D217" s="2">
        <v>-264.55</v>
      </c>
      <c r="E217" s="2">
        <v>18457.98</v>
      </c>
      <c r="G217" t="s">
        <v>361</v>
      </c>
    </row>
    <row r="218" spans="1:7" x14ac:dyDescent="0.25">
      <c r="A218" s="14">
        <v>43546</v>
      </c>
      <c r="B218" s="2" t="s">
        <v>208</v>
      </c>
      <c r="C218" s="1">
        <v>43546</v>
      </c>
      <c r="D218" s="2">
        <v>-170.85</v>
      </c>
      <c r="E218" s="2">
        <v>17873.28</v>
      </c>
      <c r="G218" t="s">
        <v>361</v>
      </c>
    </row>
    <row r="219" spans="1:7" x14ac:dyDescent="0.25">
      <c r="A219" s="14">
        <v>43549</v>
      </c>
      <c r="B219" s="2" t="s">
        <v>209</v>
      </c>
      <c r="C219" s="1">
        <v>43549</v>
      </c>
      <c r="D219" s="2">
        <v>-241.3</v>
      </c>
      <c r="E219" s="2">
        <v>16278.98</v>
      </c>
      <c r="G219" t="s">
        <v>361</v>
      </c>
    </row>
    <row r="220" spans="1:7" x14ac:dyDescent="0.25">
      <c r="A220" s="14">
        <v>43549</v>
      </c>
      <c r="B220" s="2" t="s">
        <v>210</v>
      </c>
      <c r="C220" s="1">
        <v>43549</v>
      </c>
      <c r="D220" s="2">
        <v>-239.1</v>
      </c>
      <c r="E220" s="2">
        <v>16520.28</v>
      </c>
      <c r="G220" t="s">
        <v>361</v>
      </c>
    </row>
    <row r="221" spans="1:7" x14ac:dyDescent="0.25">
      <c r="A221" s="14">
        <v>43549</v>
      </c>
      <c r="B221" s="2" t="s">
        <v>211</v>
      </c>
      <c r="C221" s="1">
        <v>43549</v>
      </c>
      <c r="D221" s="2">
        <v>-968</v>
      </c>
      <c r="E221" s="2">
        <v>16759.38</v>
      </c>
    </row>
    <row r="222" spans="1:7" x14ac:dyDescent="0.25">
      <c r="A222" s="14">
        <v>43549</v>
      </c>
      <c r="B222" s="2" t="s">
        <v>212</v>
      </c>
      <c r="C222" s="1">
        <v>43549</v>
      </c>
      <c r="D222" s="2">
        <v>-145.9</v>
      </c>
      <c r="E222" s="2">
        <v>17727.38</v>
      </c>
    </row>
    <row r="223" spans="1:7" x14ac:dyDescent="0.25">
      <c r="A223" s="14">
        <v>43550</v>
      </c>
      <c r="B223" s="2" t="s">
        <v>213</v>
      </c>
      <c r="C223" s="1">
        <v>43550</v>
      </c>
      <c r="D223" s="2">
        <v>-50</v>
      </c>
      <c r="E223" s="2">
        <v>16228.98</v>
      </c>
    </row>
    <row r="224" spans="1:7" x14ac:dyDescent="0.25">
      <c r="A224" s="14">
        <v>43551</v>
      </c>
      <c r="B224" s="2" t="s">
        <v>214</v>
      </c>
      <c r="C224" s="1">
        <v>43551</v>
      </c>
      <c r="D224" s="2">
        <v>-40</v>
      </c>
      <c r="E224" s="2">
        <v>15931.75</v>
      </c>
      <c r="G224" t="s">
        <v>361</v>
      </c>
    </row>
    <row r="225" spans="1:7" x14ac:dyDescent="0.25">
      <c r="A225" s="14">
        <v>43551</v>
      </c>
      <c r="B225" s="2" t="s">
        <v>215</v>
      </c>
      <c r="C225" s="1">
        <v>43551</v>
      </c>
      <c r="D225" s="2">
        <v>-257.23</v>
      </c>
      <c r="E225" s="2">
        <v>15971.75</v>
      </c>
      <c r="G225" t="s">
        <v>361</v>
      </c>
    </row>
    <row r="226" spans="1:7" x14ac:dyDescent="0.25">
      <c r="A226" s="14">
        <v>43552</v>
      </c>
      <c r="B226" s="2" t="s">
        <v>216</v>
      </c>
      <c r="C226" s="1">
        <v>43552</v>
      </c>
      <c r="D226" s="2">
        <v>-837</v>
      </c>
      <c r="E226" s="2">
        <v>14639.4</v>
      </c>
    </row>
    <row r="227" spans="1:7" x14ac:dyDescent="0.25">
      <c r="A227" s="14">
        <v>43552</v>
      </c>
      <c r="B227" s="2" t="s">
        <v>217</v>
      </c>
      <c r="C227" s="1">
        <v>43552</v>
      </c>
      <c r="D227" s="2">
        <v>-40</v>
      </c>
      <c r="E227" s="2">
        <v>15476.4</v>
      </c>
      <c r="G227" t="s">
        <v>361</v>
      </c>
    </row>
    <row r="228" spans="1:7" x14ac:dyDescent="0.25">
      <c r="A228" s="14">
        <v>43552</v>
      </c>
      <c r="B228" s="2" t="s">
        <v>218</v>
      </c>
      <c r="C228" s="1">
        <v>43552</v>
      </c>
      <c r="D228" s="2">
        <v>-415.35</v>
      </c>
      <c r="E228" s="2">
        <v>15516.4</v>
      </c>
      <c r="G228" t="s">
        <v>361</v>
      </c>
    </row>
    <row r="229" spans="1:7" x14ac:dyDescent="0.25">
      <c r="A229" s="14">
        <v>43553</v>
      </c>
      <c r="B229" s="2" t="s">
        <v>219</v>
      </c>
      <c r="C229" s="1">
        <v>43556</v>
      </c>
      <c r="D229" s="2">
        <v>-90</v>
      </c>
      <c r="E229" s="2">
        <v>27951.1</v>
      </c>
    </row>
    <row r="230" spans="1:7" x14ac:dyDescent="0.25">
      <c r="A230" s="14">
        <v>43553</v>
      </c>
      <c r="B230" s="2" t="s">
        <v>220</v>
      </c>
      <c r="C230" s="1">
        <v>43554</v>
      </c>
      <c r="D230" s="2">
        <v>29.17</v>
      </c>
      <c r="E230" s="2">
        <v>28041.1</v>
      </c>
    </row>
    <row r="231" spans="1:7" x14ac:dyDescent="0.25">
      <c r="A231" s="14">
        <v>43553</v>
      </c>
      <c r="B231" s="2" t="s">
        <v>27</v>
      </c>
      <c r="C231" s="1">
        <v>43553</v>
      </c>
      <c r="D231" s="2">
        <v>21851.05</v>
      </c>
      <c r="E231" s="2">
        <v>28011.93</v>
      </c>
    </row>
    <row r="232" spans="1:7" x14ac:dyDescent="0.25">
      <c r="A232" s="14">
        <v>43553</v>
      </c>
      <c r="B232" s="2" t="s">
        <v>221</v>
      </c>
      <c r="C232" s="1">
        <v>43553</v>
      </c>
      <c r="D232" s="2">
        <v>-39</v>
      </c>
      <c r="E232" s="2">
        <v>6160.88</v>
      </c>
    </row>
    <row r="233" spans="1:7" x14ac:dyDescent="0.25">
      <c r="A233" s="14">
        <v>43553</v>
      </c>
      <c r="B233" s="2" t="s">
        <v>222</v>
      </c>
      <c r="C233" s="1">
        <v>43553</v>
      </c>
      <c r="D233" s="2">
        <v>-6000</v>
      </c>
      <c r="E233" s="2">
        <v>6199.88</v>
      </c>
    </row>
    <row r="234" spans="1:7" x14ac:dyDescent="0.25">
      <c r="A234" s="14">
        <v>43553</v>
      </c>
      <c r="B234" s="2" t="s">
        <v>114</v>
      </c>
      <c r="C234" s="1">
        <v>43553</v>
      </c>
      <c r="D234" s="2">
        <v>-1045.1600000000001</v>
      </c>
      <c r="E234" s="2">
        <v>12199.88</v>
      </c>
    </row>
    <row r="235" spans="1:7" x14ac:dyDescent="0.25">
      <c r="A235" s="14">
        <v>43553</v>
      </c>
      <c r="B235" s="2" t="s">
        <v>114</v>
      </c>
      <c r="C235" s="1">
        <v>43553</v>
      </c>
      <c r="D235" s="2">
        <v>-1394.36</v>
      </c>
      <c r="E235" s="2">
        <v>13245.04</v>
      </c>
    </row>
    <row r="236" spans="1:7" x14ac:dyDescent="0.25">
      <c r="A236" s="14">
        <v>43556</v>
      </c>
      <c r="B236" s="2" t="s">
        <v>223</v>
      </c>
      <c r="C236" s="1">
        <v>43556</v>
      </c>
      <c r="D236" s="2">
        <v>-80</v>
      </c>
      <c r="E236" s="2">
        <v>25896.06</v>
      </c>
    </row>
    <row r="237" spans="1:7" x14ac:dyDescent="0.25">
      <c r="A237" s="14">
        <v>43556</v>
      </c>
      <c r="B237" s="2" t="s">
        <v>224</v>
      </c>
      <c r="C237" s="1">
        <v>43556</v>
      </c>
      <c r="D237" s="2">
        <v>-1300.04</v>
      </c>
      <c r="E237" s="2">
        <v>25976.06</v>
      </c>
    </row>
    <row r="238" spans="1:7" x14ac:dyDescent="0.25">
      <c r="A238" s="14">
        <v>43556</v>
      </c>
      <c r="B238" s="2" t="s">
        <v>225</v>
      </c>
      <c r="C238" s="1">
        <v>43554</v>
      </c>
      <c r="D238" s="2">
        <v>-500</v>
      </c>
      <c r="E238" s="2">
        <v>27276.1</v>
      </c>
    </row>
    <row r="239" spans="1:7" x14ac:dyDescent="0.25">
      <c r="A239" s="14">
        <v>43556</v>
      </c>
      <c r="B239" s="2" t="s">
        <v>226</v>
      </c>
      <c r="C239" s="1">
        <v>43556</v>
      </c>
      <c r="D239" s="2">
        <v>-5</v>
      </c>
      <c r="E239" s="2">
        <v>27776.1</v>
      </c>
    </row>
    <row r="240" spans="1:7" x14ac:dyDescent="0.25">
      <c r="A240" s="14">
        <v>43556</v>
      </c>
      <c r="B240" s="2" t="s">
        <v>227</v>
      </c>
      <c r="C240" s="1">
        <v>43556</v>
      </c>
      <c r="D240" s="2">
        <v>-40</v>
      </c>
      <c r="E240" s="2">
        <v>27781.1</v>
      </c>
    </row>
    <row r="241" spans="1:5" x14ac:dyDescent="0.25">
      <c r="A241" s="14">
        <v>43556</v>
      </c>
      <c r="B241" s="2" t="s">
        <v>228</v>
      </c>
      <c r="C241" s="1">
        <v>43556</v>
      </c>
      <c r="D241" s="2">
        <v>-130</v>
      </c>
      <c r="E241" s="2">
        <v>27821.1</v>
      </c>
    </row>
    <row r="242" spans="1:5" x14ac:dyDescent="0.25">
      <c r="A242" s="14">
        <v>43556</v>
      </c>
      <c r="B242" s="2" t="s">
        <v>231</v>
      </c>
      <c r="C242" s="1">
        <v>43556</v>
      </c>
      <c r="D242" s="2">
        <v>-31.5</v>
      </c>
      <c r="E242" s="2">
        <v>25664.560000000001</v>
      </c>
    </row>
    <row r="243" spans="1:5" x14ac:dyDescent="0.25">
      <c r="A243" s="14">
        <v>43556</v>
      </c>
      <c r="B243" s="2" t="s">
        <v>107</v>
      </c>
      <c r="C243" s="1">
        <v>43556</v>
      </c>
      <c r="D243" s="2">
        <v>-200</v>
      </c>
      <c r="E243" s="2">
        <v>26196.06</v>
      </c>
    </row>
    <row r="244" spans="1:5" x14ac:dyDescent="0.25">
      <c r="A244" s="14">
        <v>43557</v>
      </c>
      <c r="B244" s="2" t="s">
        <v>229</v>
      </c>
      <c r="C244" s="1">
        <v>43557</v>
      </c>
      <c r="D244" s="2">
        <v>-181</v>
      </c>
      <c r="E244" s="2">
        <v>25205.86</v>
      </c>
    </row>
    <row r="245" spans="1:5" x14ac:dyDescent="0.25">
      <c r="A245" s="14">
        <v>43557</v>
      </c>
      <c r="B245" s="2" t="s">
        <v>43</v>
      </c>
      <c r="C245" s="1">
        <v>43557</v>
      </c>
      <c r="D245" s="2">
        <v>-50</v>
      </c>
      <c r="E245" s="2">
        <v>25386.86</v>
      </c>
    </row>
    <row r="246" spans="1:5" x14ac:dyDescent="0.25">
      <c r="A246" s="14">
        <v>43557</v>
      </c>
      <c r="B246" s="2" t="s">
        <v>230</v>
      </c>
      <c r="C246" s="1">
        <v>43557</v>
      </c>
      <c r="D246" s="2">
        <v>-227.7</v>
      </c>
      <c r="E246" s="2">
        <v>25436.86</v>
      </c>
    </row>
    <row r="247" spans="1:5" x14ac:dyDescent="0.25">
      <c r="A247" s="14">
        <v>43558</v>
      </c>
      <c r="B247" s="2" t="s">
        <v>232</v>
      </c>
      <c r="C247" s="1">
        <v>43558</v>
      </c>
      <c r="D247" s="2">
        <v>-200</v>
      </c>
      <c r="E247" s="2">
        <v>24926.86</v>
      </c>
    </row>
    <row r="248" spans="1:5" x14ac:dyDescent="0.25">
      <c r="A248" s="14">
        <v>43558</v>
      </c>
      <c r="B248" s="2" t="s">
        <v>233</v>
      </c>
      <c r="C248" s="1">
        <v>43558</v>
      </c>
      <c r="D248" s="2">
        <v>-79</v>
      </c>
      <c r="E248" s="2">
        <v>25126.86</v>
      </c>
    </row>
    <row r="249" spans="1:5" x14ac:dyDescent="0.25">
      <c r="A249" s="14">
        <v>43560</v>
      </c>
      <c r="B249" s="2" t="s">
        <v>340</v>
      </c>
      <c r="C249" s="1">
        <v>43560</v>
      </c>
      <c r="D249" s="2">
        <v>-321.22000000000003</v>
      </c>
      <c r="E249" s="2">
        <v>23498.81</v>
      </c>
    </row>
    <row r="250" spans="1:5" x14ac:dyDescent="0.25">
      <c r="A250" s="14">
        <v>43560</v>
      </c>
      <c r="B250" s="2" t="s">
        <v>341</v>
      </c>
      <c r="C250" s="1">
        <v>43560</v>
      </c>
      <c r="D250" s="2">
        <v>-93</v>
      </c>
      <c r="E250" s="2">
        <v>23820.03</v>
      </c>
    </row>
    <row r="251" spans="1:5" x14ac:dyDescent="0.25">
      <c r="A251" s="14">
        <v>43560</v>
      </c>
      <c r="B251" s="2" t="s">
        <v>342</v>
      </c>
      <c r="C251" s="1">
        <v>43560</v>
      </c>
      <c r="D251" s="2">
        <v>-179.95</v>
      </c>
      <c r="E251" s="2">
        <v>23913.03</v>
      </c>
    </row>
    <row r="252" spans="1:5" x14ac:dyDescent="0.25">
      <c r="A252" s="14">
        <v>43560</v>
      </c>
      <c r="B252" s="2" t="s">
        <v>343</v>
      </c>
      <c r="C252" s="1">
        <v>43560</v>
      </c>
      <c r="D252" s="2">
        <v>-424</v>
      </c>
      <c r="E252" s="2">
        <v>24092.98</v>
      </c>
    </row>
    <row r="253" spans="1:5" x14ac:dyDescent="0.25">
      <c r="A253" s="14">
        <v>43560</v>
      </c>
      <c r="B253" s="2" t="s">
        <v>344</v>
      </c>
      <c r="C253" s="1">
        <v>43560</v>
      </c>
      <c r="D253" s="2">
        <v>-409.88</v>
      </c>
      <c r="E253" s="2">
        <v>24516.98</v>
      </c>
    </row>
    <row r="254" spans="1:5" x14ac:dyDescent="0.25">
      <c r="A254" s="14">
        <v>43563</v>
      </c>
      <c r="B254" s="2" t="s">
        <v>338</v>
      </c>
      <c r="C254" s="1">
        <v>43563</v>
      </c>
      <c r="D254" s="2">
        <v>-93</v>
      </c>
      <c r="E254" s="2">
        <v>23243.91</v>
      </c>
    </row>
    <row r="255" spans="1:5" x14ac:dyDescent="0.25">
      <c r="A255" s="14">
        <v>43563</v>
      </c>
      <c r="B255" s="2" t="s">
        <v>339</v>
      </c>
      <c r="C255" s="1">
        <v>43563</v>
      </c>
      <c r="D255" s="2">
        <v>-161.9</v>
      </c>
      <c r="E255" s="2">
        <v>23336.91</v>
      </c>
    </row>
    <row r="256" spans="1:5" x14ac:dyDescent="0.25">
      <c r="A256" s="14">
        <v>43566</v>
      </c>
      <c r="B256" s="2" t="s">
        <v>345</v>
      </c>
      <c r="C256" s="1">
        <v>43566</v>
      </c>
      <c r="D256" s="2">
        <v>-407.55</v>
      </c>
      <c r="E256" s="2">
        <v>22495.01</v>
      </c>
    </row>
    <row r="257" spans="1:5" x14ac:dyDescent="0.25">
      <c r="A257" s="14">
        <v>43564</v>
      </c>
      <c r="B257" s="2" t="s">
        <v>346</v>
      </c>
      <c r="C257" s="1">
        <v>43564</v>
      </c>
      <c r="D257" s="2">
        <v>-209.55</v>
      </c>
      <c r="E257" s="2">
        <v>22902.560000000001</v>
      </c>
    </row>
    <row r="258" spans="1:5" x14ac:dyDescent="0.25">
      <c r="A258" s="14">
        <v>43563</v>
      </c>
      <c r="B258" s="2" t="s">
        <v>347</v>
      </c>
      <c r="C258" s="1">
        <v>43563</v>
      </c>
      <c r="D258" s="2">
        <v>-131.80000000000001</v>
      </c>
      <c r="E258" s="2">
        <v>23112.11</v>
      </c>
    </row>
  </sheetData>
  <autoFilter ref="A1:G258"/>
  <sortState ref="A249:E255">
    <sortCondition ref="A249:A25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18"/>
  <sheetViews>
    <sheetView workbookViewId="0">
      <pane ySplit="1" topLeftCell="A2" activePane="bottomLeft" state="frozen"/>
      <selection activeCell="B255" sqref="B255"/>
      <selection pane="bottomLeft" activeCell="B96" sqref="B96"/>
    </sheetView>
  </sheetViews>
  <sheetFormatPr defaultRowHeight="15" x14ac:dyDescent="0.25"/>
  <cols>
    <col min="1" max="1" width="14.7109375" style="17" customWidth="1"/>
    <col min="2" max="2" width="70.7109375" customWidth="1"/>
    <col min="3" max="3" width="0" hidden="1" customWidth="1"/>
    <col min="4" max="4" width="13.28515625" customWidth="1"/>
    <col min="5" max="5" width="0" hidden="1" customWidth="1"/>
    <col min="6" max="6" width="11" customWidth="1"/>
    <col min="7" max="7" width="66.7109375" customWidth="1"/>
  </cols>
  <sheetData>
    <row r="1" spans="1:7" x14ac:dyDescent="0.25">
      <c r="A1" s="13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0</v>
      </c>
      <c r="G1" s="5" t="s">
        <v>352</v>
      </c>
    </row>
    <row r="2" spans="1:7" hidden="1" x14ac:dyDescent="0.25">
      <c r="A2" s="14">
        <v>43462</v>
      </c>
      <c r="B2" s="2" t="s">
        <v>27</v>
      </c>
      <c r="C2" s="8">
        <v>43462</v>
      </c>
      <c r="D2" s="2">
        <v>15653.33</v>
      </c>
      <c r="E2" s="2">
        <v>20413.78</v>
      </c>
    </row>
    <row r="3" spans="1:7" hidden="1" x14ac:dyDescent="0.25">
      <c r="A3" s="14">
        <v>43462</v>
      </c>
      <c r="B3" s="2" t="s">
        <v>27</v>
      </c>
      <c r="C3" s="8">
        <v>43462</v>
      </c>
      <c r="D3" s="2">
        <v>4829.45</v>
      </c>
      <c r="E3" s="2">
        <v>4760.45</v>
      </c>
    </row>
    <row r="4" spans="1:7" hidden="1" x14ac:dyDescent="0.25">
      <c r="A4" s="14">
        <v>43465</v>
      </c>
      <c r="B4" s="2" t="s">
        <v>31</v>
      </c>
      <c r="C4" s="8">
        <v>43466</v>
      </c>
      <c r="D4" s="2">
        <v>-15.37</v>
      </c>
      <c r="E4" s="2">
        <v>18298.41</v>
      </c>
    </row>
    <row r="5" spans="1:7" hidden="1" x14ac:dyDescent="0.25">
      <c r="A5" s="14">
        <v>43465</v>
      </c>
      <c r="B5" s="2" t="s">
        <v>241</v>
      </c>
      <c r="C5" s="8">
        <v>43465</v>
      </c>
      <c r="D5" s="2">
        <v>-2100</v>
      </c>
      <c r="E5" s="2">
        <v>18313.78</v>
      </c>
    </row>
    <row r="6" spans="1:7" hidden="1" x14ac:dyDescent="0.25">
      <c r="A6" s="14">
        <v>43467</v>
      </c>
      <c r="B6" s="2" t="s">
        <v>239</v>
      </c>
      <c r="C6" s="8">
        <v>43467</v>
      </c>
      <c r="D6" s="2">
        <v>-11733.26</v>
      </c>
      <c r="E6" s="2">
        <v>4644.1499999999996</v>
      </c>
      <c r="F6" t="s">
        <v>351</v>
      </c>
    </row>
    <row r="7" spans="1:7" hidden="1" x14ac:dyDescent="0.25">
      <c r="A7" s="14">
        <v>43467</v>
      </c>
      <c r="B7" s="2" t="s">
        <v>320</v>
      </c>
      <c r="C7" s="8">
        <v>43467</v>
      </c>
      <c r="D7" s="2">
        <v>-2000</v>
      </c>
      <c r="E7" s="2">
        <v>16377.41</v>
      </c>
    </row>
    <row r="8" spans="1:7" hidden="1" x14ac:dyDescent="0.25">
      <c r="A8" s="14">
        <v>43467</v>
      </c>
      <c r="B8" s="2" t="s">
        <v>237</v>
      </c>
      <c r="C8" s="8">
        <v>43467</v>
      </c>
      <c r="D8" s="2">
        <v>79</v>
      </c>
      <c r="E8" s="2">
        <v>18377.41</v>
      </c>
    </row>
    <row r="9" spans="1:7" hidden="1" x14ac:dyDescent="0.25">
      <c r="A9" s="14">
        <v>43468</v>
      </c>
      <c r="B9" s="2" t="s">
        <v>274</v>
      </c>
      <c r="C9" s="8">
        <v>43467</v>
      </c>
      <c r="D9" s="2">
        <v>-2700</v>
      </c>
      <c r="E9" s="2">
        <v>1944.15</v>
      </c>
    </row>
    <row r="10" spans="1:7" hidden="1" x14ac:dyDescent="0.25">
      <c r="A10" s="14">
        <v>43483</v>
      </c>
      <c r="B10" s="2" t="s">
        <v>319</v>
      </c>
      <c r="C10" s="8">
        <v>43483</v>
      </c>
      <c r="D10" s="2">
        <v>-400</v>
      </c>
      <c r="E10" s="2">
        <v>1544.15</v>
      </c>
    </row>
    <row r="11" spans="1:7" hidden="1" x14ac:dyDescent="0.25">
      <c r="A11" s="14">
        <v>43486</v>
      </c>
      <c r="B11" s="2" t="s">
        <v>318</v>
      </c>
      <c r="C11" s="8">
        <v>43486</v>
      </c>
      <c r="D11" s="2">
        <v>-131.25</v>
      </c>
      <c r="E11" s="2">
        <v>1294.9000000000001</v>
      </c>
    </row>
    <row r="12" spans="1:7" hidden="1" x14ac:dyDescent="0.25">
      <c r="A12" s="15">
        <v>43486</v>
      </c>
      <c r="B12" s="12" t="s">
        <v>317</v>
      </c>
      <c r="C12" s="8">
        <v>43486</v>
      </c>
      <c r="D12" s="12">
        <v>-118</v>
      </c>
      <c r="E12" s="12">
        <v>1426.15</v>
      </c>
    </row>
    <row r="13" spans="1:7" hidden="1" x14ac:dyDescent="0.25">
      <c r="A13" s="15">
        <v>43487</v>
      </c>
      <c r="B13" s="12" t="s">
        <v>316</v>
      </c>
      <c r="C13" s="8">
        <v>43487</v>
      </c>
      <c r="D13" s="12">
        <v>-79</v>
      </c>
      <c r="E13" s="12">
        <v>1047.0999999999999</v>
      </c>
    </row>
    <row r="14" spans="1:7" hidden="1" x14ac:dyDescent="0.25">
      <c r="A14" s="14">
        <v>43487</v>
      </c>
      <c r="B14" s="2" t="s">
        <v>315</v>
      </c>
      <c r="C14" s="8">
        <v>43487</v>
      </c>
      <c r="D14" s="2">
        <v>-168.8</v>
      </c>
      <c r="E14" s="2">
        <v>1126.0999999999999</v>
      </c>
    </row>
    <row r="15" spans="1:7" hidden="1" x14ac:dyDescent="0.25">
      <c r="A15" s="14">
        <v>43488</v>
      </c>
      <c r="B15" s="2" t="s">
        <v>314</v>
      </c>
      <c r="C15" s="8">
        <v>43488</v>
      </c>
      <c r="D15" s="2">
        <v>-64.45</v>
      </c>
      <c r="E15" s="2">
        <v>982.65</v>
      </c>
    </row>
    <row r="16" spans="1:7" hidden="1" x14ac:dyDescent="0.25">
      <c r="A16" s="14">
        <v>43489</v>
      </c>
      <c r="B16" s="2" t="s">
        <v>313</v>
      </c>
      <c r="C16" s="8">
        <v>43489</v>
      </c>
      <c r="D16" s="2">
        <v>-86.45</v>
      </c>
      <c r="E16" s="2">
        <v>767.2</v>
      </c>
    </row>
    <row r="17" spans="1:5" hidden="1" x14ac:dyDescent="0.25">
      <c r="A17" s="14">
        <v>43489</v>
      </c>
      <c r="B17" s="2" t="s">
        <v>312</v>
      </c>
      <c r="C17" s="8">
        <v>43489</v>
      </c>
      <c r="D17" s="2">
        <v>-129</v>
      </c>
      <c r="E17" s="2">
        <v>853.65</v>
      </c>
    </row>
    <row r="18" spans="1:5" hidden="1" x14ac:dyDescent="0.25">
      <c r="A18" s="15">
        <v>43494</v>
      </c>
      <c r="B18" s="12" t="s">
        <v>311</v>
      </c>
      <c r="C18" s="8">
        <v>43494</v>
      </c>
      <c r="D18" s="12">
        <v>-36</v>
      </c>
      <c r="E18" s="12">
        <v>731.2</v>
      </c>
    </row>
    <row r="19" spans="1:5" hidden="1" x14ac:dyDescent="0.25">
      <c r="A19" s="14">
        <v>43496</v>
      </c>
      <c r="B19" s="2" t="s">
        <v>241</v>
      </c>
      <c r="C19" s="8">
        <v>43496</v>
      </c>
      <c r="D19" s="2">
        <v>-2100</v>
      </c>
      <c r="E19" s="2">
        <v>15825.53</v>
      </c>
    </row>
    <row r="20" spans="1:5" hidden="1" x14ac:dyDescent="0.25">
      <c r="A20" s="14">
        <v>43496</v>
      </c>
      <c r="B20" s="2" t="s">
        <v>27</v>
      </c>
      <c r="C20" s="8">
        <v>43496</v>
      </c>
      <c r="D20" s="2">
        <v>1491</v>
      </c>
      <c r="E20" s="2">
        <v>17925.53</v>
      </c>
    </row>
    <row r="21" spans="1:5" hidden="1" x14ac:dyDescent="0.25">
      <c r="A21" s="14">
        <v>43496</v>
      </c>
      <c r="B21" s="2" t="s">
        <v>27</v>
      </c>
      <c r="C21" s="8">
        <v>43496</v>
      </c>
      <c r="D21" s="2">
        <v>15704.33</v>
      </c>
      <c r="E21" s="2">
        <v>16434.53</v>
      </c>
    </row>
    <row r="22" spans="1:5" hidden="1" x14ac:dyDescent="0.25">
      <c r="A22" s="14">
        <v>43496</v>
      </c>
      <c r="B22" s="2" t="s">
        <v>310</v>
      </c>
      <c r="C22" s="8">
        <v>43497</v>
      </c>
      <c r="D22" s="2">
        <v>-1</v>
      </c>
      <c r="E22" s="2">
        <v>730.2</v>
      </c>
    </row>
    <row r="23" spans="1:5" hidden="1" x14ac:dyDescent="0.25">
      <c r="A23" s="19">
        <v>43497</v>
      </c>
      <c r="B23" s="7" t="s">
        <v>239</v>
      </c>
      <c r="C23" s="8">
        <v>43497</v>
      </c>
      <c r="D23" s="7">
        <v>-11733.25</v>
      </c>
      <c r="E23" s="7">
        <v>4106.33</v>
      </c>
    </row>
    <row r="24" spans="1:5" hidden="1" x14ac:dyDescent="0.25">
      <c r="A24" s="19">
        <v>43497</v>
      </c>
      <c r="B24" s="7" t="s">
        <v>237</v>
      </c>
      <c r="C24" s="8">
        <v>43497</v>
      </c>
      <c r="D24" s="7">
        <v>79</v>
      </c>
      <c r="E24" s="7">
        <v>15839.58</v>
      </c>
    </row>
    <row r="25" spans="1:5" hidden="1" x14ac:dyDescent="0.25">
      <c r="A25" s="19">
        <v>43497</v>
      </c>
      <c r="B25" s="7" t="s">
        <v>309</v>
      </c>
      <c r="C25" s="8">
        <v>43497</v>
      </c>
      <c r="D25" s="7">
        <v>-64.95</v>
      </c>
      <c r="E25" s="7">
        <v>15760.58</v>
      </c>
    </row>
    <row r="26" spans="1:5" hidden="1" x14ac:dyDescent="0.25">
      <c r="A26" s="19">
        <v>43500</v>
      </c>
      <c r="B26" s="7" t="s">
        <v>308</v>
      </c>
      <c r="C26" s="8">
        <v>43500</v>
      </c>
      <c r="D26" s="7">
        <v>-298.25</v>
      </c>
      <c r="E26" s="7">
        <v>3616.08</v>
      </c>
    </row>
    <row r="27" spans="1:5" hidden="1" x14ac:dyDescent="0.25">
      <c r="A27" s="19">
        <v>43500</v>
      </c>
      <c r="B27" s="7" t="s">
        <v>307</v>
      </c>
      <c r="C27" s="8">
        <v>43500</v>
      </c>
      <c r="D27" s="7">
        <v>-150</v>
      </c>
      <c r="E27" s="7">
        <v>3914.33</v>
      </c>
    </row>
    <row r="28" spans="1:5" hidden="1" x14ac:dyDescent="0.25">
      <c r="A28" s="19">
        <v>43500</v>
      </c>
      <c r="B28" s="7" t="s">
        <v>306</v>
      </c>
      <c r="C28" s="8">
        <v>43500</v>
      </c>
      <c r="D28" s="7">
        <v>-42</v>
      </c>
      <c r="E28" s="7">
        <v>4064.33</v>
      </c>
    </row>
    <row r="29" spans="1:5" hidden="1" x14ac:dyDescent="0.25">
      <c r="A29" s="19">
        <v>43501</v>
      </c>
      <c r="B29" s="7" t="s">
        <v>305</v>
      </c>
      <c r="C29" s="8">
        <v>43501</v>
      </c>
      <c r="D29" s="7">
        <v>-65</v>
      </c>
      <c r="E29" s="7">
        <v>3529.08</v>
      </c>
    </row>
    <row r="30" spans="1:5" hidden="1" x14ac:dyDescent="0.25">
      <c r="A30" s="19">
        <v>43501</v>
      </c>
      <c r="B30" s="7" t="s">
        <v>304</v>
      </c>
      <c r="C30" s="8">
        <v>43501</v>
      </c>
      <c r="D30" s="7">
        <v>-22</v>
      </c>
      <c r="E30" s="7">
        <v>3594.08</v>
      </c>
    </row>
    <row r="31" spans="1:5" hidden="1" x14ac:dyDescent="0.25">
      <c r="A31" s="19">
        <v>43507</v>
      </c>
      <c r="B31" s="7" t="s">
        <v>303</v>
      </c>
      <c r="C31" s="8">
        <v>43507</v>
      </c>
      <c r="D31" s="7">
        <v>-15.5</v>
      </c>
      <c r="E31" s="7">
        <v>3513.58</v>
      </c>
    </row>
    <row r="32" spans="1:5" hidden="1" x14ac:dyDescent="0.25">
      <c r="A32" s="19">
        <v>43509</v>
      </c>
      <c r="B32" s="7" t="s">
        <v>302</v>
      </c>
      <c r="C32" s="8">
        <v>43509</v>
      </c>
      <c r="D32" s="7">
        <v>-525</v>
      </c>
      <c r="E32" s="7">
        <v>2988.58</v>
      </c>
    </row>
    <row r="33" spans="1:5" hidden="1" x14ac:dyDescent="0.25">
      <c r="A33" s="19">
        <v>43510</v>
      </c>
      <c r="B33" s="7" t="s">
        <v>301</v>
      </c>
      <c r="C33" s="8">
        <v>43510</v>
      </c>
      <c r="D33" s="7">
        <v>-43.5</v>
      </c>
      <c r="E33" s="7">
        <v>2909.46</v>
      </c>
    </row>
    <row r="34" spans="1:5" hidden="1" x14ac:dyDescent="0.25">
      <c r="A34" s="19">
        <v>43510</v>
      </c>
      <c r="B34" s="7" t="s">
        <v>300</v>
      </c>
      <c r="C34" s="8">
        <v>43510</v>
      </c>
      <c r="D34" s="7">
        <v>-35.619999999999997</v>
      </c>
      <c r="E34" s="7">
        <v>2952.96</v>
      </c>
    </row>
    <row r="35" spans="1:5" hidden="1" x14ac:dyDescent="0.25">
      <c r="A35" s="19">
        <v>43511</v>
      </c>
      <c r="B35" s="7" t="s">
        <v>299</v>
      </c>
      <c r="C35" s="8">
        <v>43511</v>
      </c>
      <c r="D35" s="7">
        <v>-120.85</v>
      </c>
      <c r="E35" s="7">
        <v>2271.11</v>
      </c>
    </row>
    <row r="36" spans="1:5" hidden="1" x14ac:dyDescent="0.25">
      <c r="A36" s="19">
        <v>43511</v>
      </c>
      <c r="B36" s="7" t="s">
        <v>298</v>
      </c>
      <c r="C36" s="8">
        <v>43511</v>
      </c>
      <c r="D36" s="7">
        <v>-64.5</v>
      </c>
      <c r="E36" s="7">
        <v>2391.96</v>
      </c>
    </row>
    <row r="37" spans="1:5" hidden="1" x14ac:dyDescent="0.25">
      <c r="A37" s="19">
        <v>43511</v>
      </c>
      <c r="B37" s="7" t="s">
        <v>297</v>
      </c>
      <c r="C37" s="8">
        <v>43511</v>
      </c>
      <c r="D37" s="7">
        <v>-453</v>
      </c>
      <c r="E37" s="7">
        <v>2456.46</v>
      </c>
    </row>
    <row r="38" spans="1:5" hidden="1" x14ac:dyDescent="0.25">
      <c r="A38" s="19">
        <v>43514</v>
      </c>
      <c r="B38" s="7" t="s">
        <v>296</v>
      </c>
      <c r="C38" s="8">
        <v>43514</v>
      </c>
      <c r="D38" s="7">
        <v>-110.38</v>
      </c>
      <c r="E38" s="7">
        <v>2160.73</v>
      </c>
    </row>
    <row r="39" spans="1:5" hidden="1" x14ac:dyDescent="0.25">
      <c r="A39" s="19">
        <v>43515</v>
      </c>
      <c r="B39" s="7" t="s">
        <v>295</v>
      </c>
      <c r="C39" s="8">
        <v>43515</v>
      </c>
      <c r="D39" s="7">
        <v>-24</v>
      </c>
      <c r="E39" s="7">
        <v>2067.0300000000002</v>
      </c>
    </row>
    <row r="40" spans="1:5" hidden="1" x14ac:dyDescent="0.25">
      <c r="A40" s="19">
        <v>43515</v>
      </c>
      <c r="B40" s="7" t="s">
        <v>294</v>
      </c>
      <c r="C40" s="8">
        <v>43515</v>
      </c>
      <c r="D40" s="7">
        <v>-69.7</v>
      </c>
      <c r="E40" s="7">
        <v>2091.0300000000002</v>
      </c>
    </row>
    <row r="41" spans="1:5" hidden="1" x14ac:dyDescent="0.25">
      <c r="A41" s="19">
        <v>43516</v>
      </c>
      <c r="B41" s="7" t="s">
        <v>293</v>
      </c>
      <c r="C41" s="8">
        <v>43516</v>
      </c>
      <c r="D41" s="7">
        <v>-56</v>
      </c>
      <c r="E41" s="7">
        <v>2011.03</v>
      </c>
    </row>
    <row r="42" spans="1:5" hidden="1" x14ac:dyDescent="0.25">
      <c r="A42" s="19">
        <v>43517</v>
      </c>
      <c r="B42" s="7" t="s">
        <v>292</v>
      </c>
      <c r="C42" s="8">
        <v>43517</v>
      </c>
      <c r="D42" s="7">
        <v>-379</v>
      </c>
      <c r="E42" s="7">
        <v>1519.58</v>
      </c>
    </row>
    <row r="43" spans="1:5" hidden="1" x14ac:dyDescent="0.25">
      <c r="A43" s="19">
        <v>43517</v>
      </c>
      <c r="B43" s="7" t="s">
        <v>291</v>
      </c>
      <c r="C43" s="8">
        <v>43517</v>
      </c>
      <c r="D43" s="7">
        <v>-79</v>
      </c>
      <c r="E43" s="7">
        <v>1898.58</v>
      </c>
    </row>
    <row r="44" spans="1:5" hidden="1" x14ac:dyDescent="0.25">
      <c r="A44" s="19">
        <v>43517</v>
      </c>
      <c r="B44" s="7" t="s">
        <v>290</v>
      </c>
      <c r="C44" s="8">
        <v>43517</v>
      </c>
      <c r="D44" s="7">
        <v>-14.5</v>
      </c>
      <c r="E44" s="7">
        <v>1977.58</v>
      </c>
    </row>
    <row r="45" spans="1:5" hidden="1" x14ac:dyDescent="0.25">
      <c r="A45" s="19">
        <v>43517</v>
      </c>
      <c r="B45" s="7" t="s">
        <v>289</v>
      </c>
      <c r="C45" s="8">
        <v>43517</v>
      </c>
      <c r="D45" s="7">
        <v>-18.95</v>
      </c>
      <c r="E45" s="7">
        <v>1992.08</v>
      </c>
    </row>
    <row r="46" spans="1:5" hidden="1" x14ac:dyDescent="0.25">
      <c r="A46" s="19">
        <v>43518</v>
      </c>
      <c r="B46" s="7" t="s">
        <v>288</v>
      </c>
      <c r="C46" s="8">
        <v>43518</v>
      </c>
      <c r="D46" s="7">
        <v>-44.95</v>
      </c>
      <c r="E46" s="7">
        <v>1317.43</v>
      </c>
    </row>
    <row r="47" spans="1:5" hidden="1" x14ac:dyDescent="0.25">
      <c r="A47" s="19">
        <v>43518</v>
      </c>
      <c r="B47" s="7" t="s">
        <v>287</v>
      </c>
      <c r="C47" s="8">
        <v>43518</v>
      </c>
      <c r="D47" s="7">
        <v>-157.19999999999999</v>
      </c>
      <c r="E47" s="7">
        <v>1362.38</v>
      </c>
    </row>
    <row r="48" spans="1:5" hidden="1" x14ac:dyDescent="0.25">
      <c r="A48" s="19">
        <v>43521</v>
      </c>
      <c r="B48" s="7" t="s">
        <v>286</v>
      </c>
      <c r="C48" s="8">
        <v>43521</v>
      </c>
      <c r="D48" s="7">
        <v>-126</v>
      </c>
      <c r="E48" s="7">
        <v>1191.43</v>
      </c>
    </row>
    <row r="49" spans="1:7" hidden="1" x14ac:dyDescent="0.25">
      <c r="A49" s="19">
        <v>43522</v>
      </c>
      <c r="B49" s="7" t="s">
        <v>285</v>
      </c>
      <c r="C49" s="8">
        <v>43522</v>
      </c>
      <c r="D49" s="7">
        <v>-108</v>
      </c>
      <c r="E49" s="7">
        <v>731.08</v>
      </c>
    </row>
    <row r="50" spans="1:7" hidden="1" x14ac:dyDescent="0.25">
      <c r="A50" s="19">
        <v>43522</v>
      </c>
      <c r="B50" s="7" t="s">
        <v>284</v>
      </c>
      <c r="C50" s="8">
        <v>43522</v>
      </c>
      <c r="D50" s="7">
        <v>-53.35</v>
      </c>
      <c r="E50" s="7">
        <v>839.08</v>
      </c>
    </row>
    <row r="51" spans="1:7" hidden="1" x14ac:dyDescent="0.25">
      <c r="A51" s="19">
        <v>43522</v>
      </c>
      <c r="B51" s="7" t="s">
        <v>283</v>
      </c>
      <c r="C51" s="8">
        <v>43522</v>
      </c>
      <c r="D51" s="7">
        <v>-299</v>
      </c>
      <c r="E51" s="7">
        <v>892.43</v>
      </c>
    </row>
    <row r="52" spans="1:7" hidden="1" x14ac:dyDescent="0.25">
      <c r="A52" s="19">
        <v>43523</v>
      </c>
      <c r="B52" s="7" t="s">
        <v>282</v>
      </c>
      <c r="C52" s="8">
        <v>43523</v>
      </c>
      <c r="D52" s="7">
        <v>-46.95</v>
      </c>
      <c r="E52" s="7">
        <v>472.78</v>
      </c>
    </row>
    <row r="53" spans="1:7" hidden="1" x14ac:dyDescent="0.25">
      <c r="A53" s="19">
        <v>43523</v>
      </c>
      <c r="B53" s="7" t="s">
        <v>281</v>
      </c>
      <c r="C53" s="8">
        <v>43523</v>
      </c>
      <c r="D53" s="7">
        <v>-171.45</v>
      </c>
      <c r="E53" s="7">
        <v>519.73</v>
      </c>
    </row>
    <row r="54" spans="1:7" hidden="1" x14ac:dyDescent="0.25">
      <c r="A54" s="19">
        <v>43523</v>
      </c>
      <c r="B54" s="7" t="s">
        <v>280</v>
      </c>
      <c r="C54" s="8">
        <v>43523</v>
      </c>
      <c r="D54" s="7">
        <v>-39.9</v>
      </c>
      <c r="E54" s="7">
        <v>691.18</v>
      </c>
    </row>
    <row r="55" spans="1:7" hidden="1" x14ac:dyDescent="0.25">
      <c r="A55" s="19">
        <v>43524</v>
      </c>
      <c r="B55" s="7" t="s">
        <v>241</v>
      </c>
      <c r="C55" s="8">
        <v>43524</v>
      </c>
      <c r="D55" s="7">
        <v>-2100</v>
      </c>
      <c r="E55" s="7">
        <v>17098.61</v>
      </c>
    </row>
    <row r="56" spans="1:7" hidden="1" x14ac:dyDescent="0.25">
      <c r="A56" s="19">
        <v>43524</v>
      </c>
      <c r="B56" s="7" t="s">
        <v>27</v>
      </c>
      <c r="C56" s="8">
        <v>43524</v>
      </c>
      <c r="D56" s="7">
        <v>3036</v>
      </c>
      <c r="E56" s="7">
        <v>19198.61</v>
      </c>
    </row>
    <row r="57" spans="1:7" hidden="1" x14ac:dyDescent="0.25">
      <c r="A57" s="19">
        <v>43524</v>
      </c>
      <c r="B57" s="7" t="s">
        <v>27</v>
      </c>
      <c r="C57" s="8">
        <v>43524</v>
      </c>
      <c r="D57" s="7">
        <v>15704.33</v>
      </c>
      <c r="E57" s="7">
        <v>16162.61</v>
      </c>
    </row>
    <row r="58" spans="1:7" hidden="1" x14ac:dyDescent="0.25">
      <c r="A58" s="19">
        <v>43524</v>
      </c>
      <c r="B58" s="7" t="s">
        <v>279</v>
      </c>
      <c r="C58" s="8">
        <v>43524</v>
      </c>
      <c r="D58" s="7">
        <v>-14.5</v>
      </c>
      <c r="E58" s="7">
        <v>458.28</v>
      </c>
    </row>
    <row r="59" spans="1:7" x14ac:dyDescent="0.25">
      <c r="A59" s="19">
        <v>43525</v>
      </c>
      <c r="B59" s="7" t="s">
        <v>278</v>
      </c>
      <c r="C59" s="8">
        <v>43525</v>
      </c>
      <c r="D59" s="7">
        <v>-504.63</v>
      </c>
      <c r="E59" s="7">
        <v>2445.19</v>
      </c>
      <c r="F59" t="s">
        <v>351</v>
      </c>
      <c r="G59" t="s">
        <v>357</v>
      </c>
    </row>
    <row r="60" spans="1:7" x14ac:dyDescent="0.25">
      <c r="A60" s="19">
        <v>43525</v>
      </c>
      <c r="B60" s="7" t="s">
        <v>239</v>
      </c>
      <c r="C60" s="8">
        <v>43525</v>
      </c>
      <c r="D60" s="7">
        <v>-11658.79</v>
      </c>
      <c r="E60" s="7">
        <v>2949.82</v>
      </c>
      <c r="F60" t="s">
        <v>351</v>
      </c>
      <c r="G60" t="s">
        <v>358</v>
      </c>
    </row>
    <row r="61" spans="1:7" x14ac:dyDescent="0.25">
      <c r="A61" s="19">
        <v>43525</v>
      </c>
      <c r="B61" s="7" t="s">
        <v>274</v>
      </c>
      <c r="C61" s="8">
        <v>43525</v>
      </c>
      <c r="D61" s="7">
        <v>-2500</v>
      </c>
      <c r="E61" s="7">
        <v>14608.61</v>
      </c>
      <c r="G61" t="s">
        <v>369</v>
      </c>
    </row>
    <row r="62" spans="1:7" x14ac:dyDescent="0.25">
      <c r="A62" s="19">
        <v>43525</v>
      </c>
      <c r="B62" s="7" t="s">
        <v>277</v>
      </c>
      <c r="C62" s="8">
        <v>43525</v>
      </c>
      <c r="D62" s="7">
        <v>-29</v>
      </c>
      <c r="E62" s="7">
        <v>17108.61</v>
      </c>
      <c r="G62" t="s">
        <v>361</v>
      </c>
    </row>
    <row r="63" spans="1:7" x14ac:dyDescent="0.25">
      <c r="A63" s="19">
        <v>43525</v>
      </c>
      <c r="B63" s="7" t="s">
        <v>276</v>
      </c>
      <c r="C63" s="8">
        <v>43525</v>
      </c>
      <c r="D63" s="7">
        <v>-40</v>
      </c>
      <c r="E63" s="7">
        <v>17137.61</v>
      </c>
      <c r="G63" t="s">
        <v>361</v>
      </c>
    </row>
    <row r="64" spans="1:7" x14ac:dyDescent="0.25">
      <c r="A64" s="19">
        <v>43525</v>
      </c>
      <c r="B64" s="7" t="s">
        <v>237</v>
      </c>
      <c r="C64" s="8">
        <v>43525</v>
      </c>
      <c r="D64" s="7">
        <v>79</v>
      </c>
      <c r="E64" s="7">
        <v>17177.61</v>
      </c>
      <c r="F64" t="s">
        <v>351</v>
      </c>
      <c r="G64" t="s">
        <v>362</v>
      </c>
    </row>
    <row r="65" spans="1:7" x14ac:dyDescent="0.25">
      <c r="A65" s="19">
        <v>43528</v>
      </c>
      <c r="B65" s="7" t="s">
        <v>275</v>
      </c>
      <c r="C65" s="8">
        <v>43527</v>
      </c>
      <c r="D65" s="7">
        <v>1300</v>
      </c>
      <c r="E65" s="7">
        <v>1553.74</v>
      </c>
      <c r="G65" t="s">
        <v>370</v>
      </c>
    </row>
    <row r="66" spans="1:7" x14ac:dyDescent="0.25">
      <c r="A66" s="19">
        <v>43528</v>
      </c>
      <c r="B66" s="7" t="s">
        <v>274</v>
      </c>
      <c r="C66" s="8">
        <v>43526</v>
      </c>
      <c r="D66" s="7">
        <v>-2000</v>
      </c>
      <c r="E66" s="7">
        <v>253.74</v>
      </c>
      <c r="G66" t="s">
        <v>369</v>
      </c>
    </row>
    <row r="67" spans="1:7" x14ac:dyDescent="0.25">
      <c r="A67" s="19">
        <v>43528</v>
      </c>
      <c r="B67" s="7" t="s">
        <v>273</v>
      </c>
      <c r="C67" s="8">
        <v>43528</v>
      </c>
      <c r="D67" s="7">
        <v>-44.45</v>
      </c>
      <c r="E67" s="7">
        <v>2253.7399999999998</v>
      </c>
      <c r="G67" t="s">
        <v>361</v>
      </c>
    </row>
    <row r="68" spans="1:7" x14ac:dyDescent="0.25">
      <c r="A68" s="19">
        <v>43528</v>
      </c>
      <c r="B68" s="7" t="s">
        <v>272</v>
      </c>
      <c r="C68" s="8">
        <v>43528</v>
      </c>
      <c r="D68" s="7">
        <v>-147</v>
      </c>
      <c r="E68" s="7">
        <v>2298.19</v>
      </c>
      <c r="F68" t="s">
        <v>351</v>
      </c>
      <c r="G68" t="s">
        <v>359</v>
      </c>
    </row>
    <row r="69" spans="1:7" x14ac:dyDescent="0.25">
      <c r="A69" s="19">
        <v>43529</v>
      </c>
      <c r="B69" s="7" t="s">
        <v>271</v>
      </c>
      <c r="C69" s="8">
        <v>43529</v>
      </c>
      <c r="D69" s="7">
        <v>-1297.8900000000001</v>
      </c>
      <c r="E69" s="7">
        <v>88.85</v>
      </c>
      <c r="F69" t="s">
        <v>351</v>
      </c>
      <c r="G69" t="s">
        <v>360</v>
      </c>
    </row>
    <row r="70" spans="1:7" x14ac:dyDescent="0.25">
      <c r="A70" s="19">
        <v>43529</v>
      </c>
      <c r="B70" s="7" t="s">
        <v>270</v>
      </c>
      <c r="C70" s="8">
        <v>43529</v>
      </c>
      <c r="D70" s="7">
        <v>-112</v>
      </c>
      <c r="E70" s="7">
        <v>1386.74</v>
      </c>
      <c r="G70" t="s">
        <v>361</v>
      </c>
    </row>
    <row r="71" spans="1:7" x14ac:dyDescent="0.25">
      <c r="A71" s="19">
        <v>43529</v>
      </c>
      <c r="B71" s="7" t="s">
        <v>269</v>
      </c>
      <c r="C71" s="8">
        <v>43529</v>
      </c>
      <c r="D71" s="7">
        <v>-55</v>
      </c>
      <c r="E71" s="7">
        <v>1498.74</v>
      </c>
      <c r="G71" t="s">
        <v>361</v>
      </c>
    </row>
    <row r="72" spans="1:7" x14ac:dyDescent="0.25">
      <c r="A72" s="19">
        <v>43530</v>
      </c>
      <c r="B72" s="7" t="s">
        <v>268</v>
      </c>
      <c r="C72" s="8">
        <v>43530</v>
      </c>
      <c r="D72" s="7">
        <v>-14.5</v>
      </c>
      <c r="E72" s="7">
        <v>74.349999999999994</v>
      </c>
      <c r="G72" t="s">
        <v>361</v>
      </c>
    </row>
    <row r="73" spans="1:7" x14ac:dyDescent="0.25">
      <c r="A73" s="19">
        <v>43531</v>
      </c>
      <c r="B73" s="7" t="s">
        <v>267</v>
      </c>
      <c r="C73" s="8">
        <v>43531</v>
      </c>
      <c r="D73" s="7">
        <v>-70</v>
      </c>
      <c r="E73" s="7">
        <v>4.3499999999999996</v>
      </c>
      <c r="G73" t="s">
        <v>361</v>
      </c>
    </row>
    <row r="74" spans="1:7" x14ac:dyDescent="0.25">
      <c r="A74" s="19">
        <v>43532</v>
      </c>
      <c r="B74" s="7" t="s">
        <v>266</v>
      </c>
      <c r="C74" s="8">
        <v>43532</v>
      </c>
      <c r="D74" s="7">
        <v>500</v>
      </c>
      <c r="E74" s="7">
        <v>489.85</v>
      </c>
      <c r="G74" t="s">
        <v>370</v>
      </c>
    </row>
    <row r="75" spans="1:7" x14ac:dyDescent="0.25">
      <c r="A75" s="19">
        <v>43532</v>
      </c>
      <c r="B75" s="7" t="s">
        <v>265</v>
      </c>
      <c r="C75" s="8">
        <v>43532</v>
      </c>
      <c r="D75" s="7">
        <v>-14.5</v>
      </c>
      <c r="E75" s="7">
        <v>-10.15</v>
      </c>
      <c r="G75" t="s">
        <v>361</v>
      </c>
    </row>
    <row r="76" spans="1:7" x14ac:dyDescent="0.25">
      <c r="A76" s="19">
        <v>43535</v>
      </c>
      <c r="B76" s="7" t="s">
        <v>264</v>
      </c>
      <c r="C76" s="8">
        <v>43535</v>
      </c>
      <c r="D76" s="7">
        <v>-24</v>
      </c>
      <c r="E76" s="7">
        <v>465.85</v>
      </c>
      <c r="G76" t="s">
        <v>363</v>
      </c>
    </row>
    <row r="77" spans="1:7" x14ac:dyDescent="0.25">
      <c r="A77" s="19">
        <v>43536</v>
      </c>
      <c r="B77" s="7" t="s">
        <v>263</v>
      </c>
      <c r="C77" s="8">
        <v>43536</v>
      </c>
      <c r="D77" s="7">
        <v>-72</v>
      </c>
      <c r="E77" s="7">
        <v>379.35</v>
      </c>
      <c r="G77" t="s">
        <v>364</v>
      </c>
    </row>
    <row r="78" spans="1:7" x14ac:dyDescent="0.25">
      <c r="A78" s="19">
        <v>43536</v>
      </c>
      <c r="B78" s="7" t="s">
        <v>262</v>
      </c>
      <c r="C78" s="8">
        <v>43536</v>
      </c>
      <c r="D78" s="7">
        <v>-14.5</v>
      </c>
      <c r="E78" s="7">
        <v>451.35</v>
      </c>
      <c r="G78" t="s">
        <v>361</v>
      </c>
    </row>
    <row r="79" spans="1:7" x14ac:dyDescent="0.25">
      <c r="A79" s="19">
        <v>43538</v>
      </c>
      <c r="B79" s="7" t="s">
        <v>256</v>
      </c>
      <c r="C79" s="8">
        <v>43538</v>
      </c>
      <c r="D79" s="7">
        <v>500</v>
      </c>
      <c r="E79" s="7">
        <v>829.4</v>
      </c>
      <c r="G79" t="s">
        <v>370</v>
      </c>
    </row>
    <row r="80" spans="1:7" x14ac:dyDescent="0.25">
      <c r="A80" s="19">
        <v>43538</v>
      </c>
      <c r="B80" s="7" t="s">
        <v>261</v>
      </c>
      <c r="C80" s="8">
        <v>43538</v>
      </c>
      <c r="D80" s="7">
        <v>-49.95</v>
      </c>
      <c r="E80" s="7">
        <v>329.4</v>
      </c>
      <c r="G80" t="s">
        <v>365</v>
      </c>
    </row>
    <row r="81" spans="1:7" x14ac:dyDescent="0.25">
      <c r="A81" s="19">
        <v>43539</v>
      </c>
      <c r="B81" s="7" t="s">
        <v>260</v>
      </c>
      <c r="C81" s="8">
        <v>43539</v>
      </c>
      <c r="D81" s="7">
        <v>-29</v>
      </c>
      <c r="E81" s="7">
        <v>717.7</v>
      </c>
      <c r="G81" t="s">
        <v>361</v>
      </c>
    </row>
    <row r="82" spans="1:7" x14ac:dyDescent="0.25">
      <c r="A82" s="19">
        <v>43539</v>
      </c>
      <c r="B82" s="7" t="s">
        <v>259</v>
      </c>
      <c r="C82" s="8">
        <v>43539</v>
      </c>
      <c r="D82" s="7">
        <v>-14.75</v>
      </c>
      <c r="E82" s="7">
        <v>746.7</v>
      </c>
      <c r="G82" t="s">
        <v>361</v>
      </c>
    </row>
    <row r="83" spans="1:7" x14ac:dyDescent="0.25">
      <c r="A83" s="19">
        <v>43539</v>
      </c>
      <c r="B83" s="7" t="s">
        <v>258</v>
      </c>
      <c r="C83" s="8">
        <v>43539</v>
      </c>
      <c r="D83" s="7">
        <v>-34.950000000000003</v>
      </c>
      <c r="E83" s="7">
        <v>761.45</v>
      </c>
      <c r="G83" t="s">
        <v>361</v>
      </c>
    </row>
    <row r="84" spans="1:7" x14ac:dyDescent="0.25">
      <c r="A84" s="19">
        <v>43539</v>
      </c>
      <c r="B84" s="7" t="s">
        <v>257</v>
      </c>
      <c r="C84" s="8">
        <v>43539</v>
      </c>
      <c r="D84" s="7">
        <v>-33</v>
      </c>
      <c r="E84" s="7">
        <v>796.4</v>
      </c>
      <c r="G84" t="s">
        <v>361</v>
      </c>
    </row>
    <row r="85" spans="1:7" x14ac:dyDescent="0.25">
      <c r="A85" s="19">
        <v>43542</v>
      </c>
      <c r="B85" s="7" t="s">
        <v>256</v>
      </c>
      <c r="C85" s="8">
        <v>43542</v>
      </c>
      <c r="D85" s="7">
        <v>500</v>
      </c>
      <c r="E85" s="7">
        <v>1131.8</v>
      </c>
      <c r="G85" t="s">
        <v>370</v>
      </c>
    </row>
    <row r="86" spans="1:7" x14ac:dyDescent="0.25">
      <c r="A86" s="19">
        <v>43542</v>
      </c>
      <c r="B86" s="7" t="s">
        <v>255</v>
      </c>
      <c r="C86" s="8">
        <v>43542</v>
      </c>
      <c r="D86" s="7">
        <v>-22.95</v>
      </c>
      <c r="E86" s="7">
        <v>631.79999999999995</v>
      </c>
      <c r="G86" t="s">
        <v>361</v>
      </c>
    </row>
    <row r="87" spans="1:7" x14ac:dyDescent="0.25">
      <c r="A87" s="19">
        <v>43542</v>
      </c>
      <c r="B87" s="7" t="s">
        <v>254</v>
      </c>
      <c r="C87" s="8">
        <v>43542</v>
      </c>
      <c r="D87" s="7">
        <v>-62.95</v>
      </c>
      <c r="E87" s="7">
        <v>654.75</v>
      </c>
      <c r="G87" t="s">
        <v>361</v>
      </c>
    </row>
    <row r="88" spans="1:7" x14ac:dyDescent="0.25">
      <c r="A88" s="19">
        <v>43543</v>
      </c>
      <c r="B88" s="7" t="s">
        <v>253</v>
      </c>
      <c r="C88" s="8">
        <v>43543</v>
      </c>
      <c r="D88" s="7">
        <v>-48</v>
      </c>
      <c r="E88" s="7">
        <v>975.8</v>
      </c>
      <c r="G88" t="s">
        <v>364</v>
      </c>
    </row>
    <row r="89" spans="1:7" x14ac:dyDescent="0.25">
      <c r="A89" s="19">
        <v>43543</v>
      </c>
      <c r="B89" s="7" t="s">
        <v>252</v>
      </c>
      <c r="C89" s="8">
        <v>43543</v>
      </c>
      <c r="D89" s="7">
        <v>-49</v>
      </c>
      <c r="E89" s="7">
        <v>1023.8</v>
      </c>
      <c r="G89" t="s">
        <v>361</v>
      </c>
    </row>
    <row r="90" spans="1:7" x14ac:dyDescent="0.25">
      <c r="A90" s="19">
        <v>43543</v>
      </c>
      <c r="B90" s="7" t="s">
        <v>251</v>
      </c>
      <c r="C90" s="8">
        <v>43543</v>
      </c>
      <c r="D90" s="7">
        <v>-59</v>
      </c>
      <c r="E90" s="7">
        <v>1072.8</v>
      </c>
      <c r="G90" t="s">
        <v>361</v>
      </c>
    </row>
    <row r="91" spans="1:7" x14ac:dyDescent="0.25">
      <c r="A91" s="19">
        <v>43544</v>
      </c>
      <c r="B91" s="7" t="s">
        <v>250</v>
      </c>
      <c r="C91" s="8">
        <v>43544</v>
      </c>
      <c r="D91" s="7">
        <v>35</v>
      </c>
      <c r="E91" s="7">
        <v>917.85</v>
      </c>
      <c r="F91" t="s">
        <v>351</v>
      </c>
      <c r="G91" t="s">
        <v>366</v>
      </c>
    </row>
    <row r="92" spans="1:7" x14ac:dyDescent="0.25">
      <c r="A92" s="19">
        <v>43544</v>
      </c>
      <c r="B92" s="7" t="s">
        <v>249</v>
      </c>
      <c r="C92" s="8">
        <v>43544</v>
      </c>
      <c r="D92" s="7">
        <v>-54.5</v>
      </c>
      <c r="E92" s="7">
        <v>882.85</v>
      </c>
      <c r="G92" t="s">
        <v>361</v>
      </c>
    </row>
    <row r="93" spans="1:7" x14ac:dyDescent="0.25">
      <c r="A93" s="19">
        <v>43544</v>
      </c>
      <c r="B93" s="7" t="s">
        <v>248</v>
      </c>
      <c r="C93" s="8">
        <v>43544</v>
      </c>
      <c r="D93" s="7">
        <v>-38.450000000000003</v>
      </c>
      <c r="E93" s="7">
        <v>937.35</v>
      </c>
      <c r="G93" t="s">
        <v>361</v>
      </c>
    </row>
    <row r="94" spans="1:7" x14ac:dyDescent="0.25">
      <c r="A94" s="19">
        <v>43545</v>
      </c>
      <c r="B94" s="7" t="s">
        <v>247</v>
      </c>
      <c r="C94" s="8">
        <v>43545</v>
      </c>
      <c r="D94" s="7">
        <v>-79</v>
      </c>
      <c r="E94" s="7">
        <v>838.85</v>
      </c>
      <c r="G94" t="s">
        <v>372</v>
      </c>
    </row>
    <row r="95" spans="1:7" x14ac:dyDescent="0.25">
      <c r="A95" s="19">
        <v>43546</v>
      </c>
      <c r="B95" s="7" t="s">
        <v>246</v>
      </c>
      <c r="C95" s="8">
        <v>43546</v>
      </c>
      <c r="D95" s="7">
        <v>-29</v>
      </c>
      <c r="E95" s="7">
        <v>809.85</v>
      </c>
      <c r="G95" t="s">
        <v>361</v>
      </c>
    </row>
    <row r="96" spans="1:7" x14ac:dyDescent="0.25">
      <c r="A96" s="19">
        <v>43549</v>
      </c>
      <c r="B96" s="7" t="s">
        <v>245</v>
      </c>
      <c r="C96" s="8">
        <v>43549</v>
      </c>
      <c r="D96" s="7">
        <v>-59.95</v>
      </c>
      <c r="E96" s="7">
        <v>749.9</v>
      </c>
      <c r="G96" t="s">
        <v>361</v>
      </c>
    </row>
    <row r="97" spans="1:7" x14ac:dyDescent="0.25">
      <c r="A97" s="19">
        <v>43550</v>
      </c>
      <c r="B97" s="7" t="s">
        <v>244</v>
      </c>
      <c r="C97" s="8">
        <v>43550</v>
      </c>
      <c r="D97" s="7">
        <v>-54.5</v>
      </c>
      <c r="E97" s="7">
        <v>695.4</v>
      </c>
      <c r="G97" t="s">
        <v>361</v>
      </c>
    </row>
    <row r="98" spans="1:7" x14ac:dyDescent="0.25">
      <c r="A98" s="19">
        <v>43553</v>
      </c>
      <c r="B98" s="7" t="s">
        <v>219</v>
      </c>
      <c r="C98" s="8">
        <v>43556</v>
      </c>
      <c r="D98" s="7">
        <v>-90</v>
      </c>
      <c r="E98" s="7">
        <v>19152.330000000002</v>
      </c>
      <c r="G98" t="s">
        <v>367</v>
      </c>
    </row>
    <row r="99" spans="1:7" x14ac:dyDescent="0.25">
      <c r="A99" s="19">
        <v>43553</v>
      </c>
      <c r="B99" s="7" t="s">
        <v>243</v>
      </c>
      <c r="C99" s="8">
        <v>43553</v>
      </c>
      <c r="D99" s="7">
        <v>-69</v>
      </c>
      <c r="E99" s="7">
        <v>19242.330000000002</v>
      </c>
      <c r="G99" t="s">
        <v>361</v>
      </c>
    </row>
    <row r="100" spans="1:7" x14ac:dyDescent="0.25">
      <c r="A100" s="19">
        <v>43553</v>
      </c>
      <c r="B100" s="7" t="s">
        <v>27</v>
      </c>
      <c r="C100" s="8">
        <v>43553</v>
      </c>
      <c r="D100" s="7">
        <v>15704.33</v>
      </c>
      <c r="E100" s="7">
        <v>19311.330000000002</v>
      </c>
      <c r="G100" t="s">
        <v>374</v>
      </c>
    </row>
    <row r="101" spans="1:7" x14ac:dyDescent="0.25">
      <c r="A101" s="19">
        <v>43553</v>
      </c>
      <c r="B101" s="7" t="s">
        <v>27</v>
      </c>
      <c r="C101" s="8">
        <v>43553</v>
      </c>
      <c r="D101" s="7">
        <v>3061.6</v>
      </c>
      <c r="E101" s="7">
        <v>3607</v>
      </c>
      <c r="G101" t="s">
        <v>375</v>
      </c>
    </row>
    <row r="102" spans="1:7" x14ac:dyDescent="0.25">
      <c r="A102" s="19">
        <v>43553</v>
      </c>
      <c r="B102" s="7" t="s">
        <v>242</v>
      </c>
      <c r="C102" s="8">
        <v>43553</v>
      </c>
      <c r="D102" s="7">
        <v>-150</v>
      </c>
      <c r="E102" s="7">
        <v>545.4</v>
      </c>
      <c r="F102" t="s">
        <v>351</v>
      </c>
      <c r="G102" t="s">
        <v>368</v>
      </c>
    </row>
    <row r="103" spans="1:7" x14ac:dyDescent="0.25">
      <c r="A103" s="19">
        <v>43555</v>
      </c>
      <c r="B103" s="7" t="s">
        <v>241</v>
      </c>
      <c r="C103" s="8">
        <v>43555</v>
      </c>
      <c r="D103" s="7">
        <v>-2100</v>
      </c>
      <c r="E103" s="7">
        <v>17052.330000000002</v>
      </c>
      <c r="F103" t="s">
        <v>351</v>
      </c>
      <c r="G103" t="s">
        <v>373</v>
      </c>
    </row>
    <row r="104" spans="1:7" hidden="1" x14ac:dyDescent="0.25">
      <c r="A104" s="19">
        <v>43556</v>
      </c>
      <c r="B104" s="7" t="s">
        <v>240</v>
      </c>
      <c r="C104" s="8">
        <v>43556</v>
      </c>
      <c r="D104" s="7">
        <v>-19.5</v>
      </c>
      <c r="E104" s="7">
        <v>17032.830000000002</v>
      </c>
    </row>
    <row r="105" spans="1:7" hidden="1" x14ac:dyDescent="0.25">
      <c r="A105" s="14">
        <v>43556</v>
      </c>
      <c r="B105" s="2" t="s">
        <v>239</v>
      </c>
      <c r="C105" s="1">
        <v>43556</v>
      </c>
      <c r="D105" s="2">
        <v>-11584.34</v>
      </c>
      <c r="E105" s="2">
        <v>4769.34</v>
      </c>
    </row>
    <row r="106" spans="1:7" hidden="1" x14ac:dyDescent="0.25">
      <c r="A106" s="20">
        <v>43556</v>
      </c>
      <c r="B106" t="s">
        <v>238</v>
      </c>
      <c r="C106" s="6">
        <v>43556</v>
      </c>
      <c r="D106">
        <v>-758.15</v>
      </c>
      <c r="E106">
        <v>16353.68</v>
      </c>
    </row>
    <row r="107" spans="1:7" hidden="1" x14ac:dyDescent="0.25">
      <c r="A107" s="14">
        <v>43556</v>
      </c>
      <c r="B107" s="2" t="s">
        <v>237</v>
      </c>
      <c r="C107" s="1">
        <v>43556</v>
      </c>
      <c r="D107" s="2">
        <v>79</v>
      </c>
      <c r="E107" s="2">
        <v>17111.830000000002</v>
      </c>
    </row>
    <row r="108" spans="1:7" hidden="1" x14ac:dyDescent="0.25">
      <c r="A108" s="14">
        <v>43557</v>
      </c>
      <c r="B108" s="2" t="s">
        <v>236</v>
      </c>
      <c r="C108" s="1">
        <v>43557</v>
      </c>
      <c r="D108" s="2">
        <v>-412.6</v>
      </c>
      <c r="E108" s="2">
        <v>4211.79</v>
      </c>
    </row>
    <row r="109" spans="1:7" hidden="1" x14ac:dyDescent="0.25">
      <c r="A109" s="14">
        <v>43557</v>
      </c>
      <c r="B109" s="2" t="s">
        <v>235</v>
      </c>
      <c r="C109" s="1">
        <v>43557</v>
      </c>
      <c r="D109" s="2">
        <v>-48.95</v>
      </c>
      <c r="E109" s="2">
        <v>4624.3900000000003</v>
      </c>
    </row>
    <row r="110" spans="1:7" hidden="1" x14ac:dyDescent="0.25">
      <c r="A110" s="14">
        <v>43557</v>
      </c>
      <c r="B110" s="2" t="s">
        <v>234</v>
      </c>
      <c r="C110" s="1">
        <v>43557</v>
      </c>
      <c r="D110" s="2">
        <v>-96</v>
      </c>
      <c r="E110" s="2">
        <v>4673.34</v>
      </c>
    </row>
    <row r="111" spans="1:7" hidden="1" x14ac:dyDescent="0.25">
      <c r="A111" s="14">
        <v>43559</v>
      </c>
      <c r="B111" s="2" t="s">
        <v>335</v>
      </c>
      <c r="C111" s="1">
        <v>43559</v>
      </c>
      <c r="D111" s="2">
        <v>-125.85</v>
      </c>
      <c r="E111" s="2">
        <v>4045.94</v>
      </c>
    </row>
    <row r="112" spans="1:7" hidden="1" x14ac:dyDescent="0.25">
      <c r="A112" s="14">
        <v>43559</v>
      </c>
      <c r="B112" s="2" t="s">
        <v>336</v>
      </c>
      <c r="C112" s="1">
        <v>43559</v>
      </c>
      <c r="D112" s="2">
        <v>-40</v>
      </c>
      <c r="E112" s="2">
        <v>4171.79</v>
      </c>
    </row>
    <row r="113" spans="1:5" hidden="1" x14ac:dyDescent="0.25">
      <c r="A113" s="14">
        <v>43560</v>
      </c>
      <c r="B113" s="2" t="s">
        <v>334</v>
      </c>
      <c r="C113" s="1">
        <v>43560</v>
      </c>
      <c r="D113" s="2">
        <v>-1066.75</v>
      </c>
      <c r="E113" s="2">
        <v>2979.19</v>
      </c>
    </row>
    <row r="114" spans="1:5" hidden="1" x14ac:dyDescent="0.25">
      <c r="A114" s="14">
        <v>43563</v>
      </c>
      <c r="B114" s="2" t="s">
        <v>333</v>
      </c>
      <c r="C114" s="1">
        <v>43563</v>
      </c>
      <c r="D114" s="2">
        <v>-40</v>
      </c>
      <c r="E114" s="2">
        <v>2939.19</v>
      </c>
    </row>
    <row r="115" spans="1:5" hidden="1" x14ac:dyDescent="0.25">
      <c r="A115" s="14">
        <v>43566</v>
      </c>
      <c r="B115" s="2" t="s">
        <v>348</v>
      </c>
      <c r="C115" s="1">
        <v>43566</v>
      </c>
      <c r="D115" s="2">
        <v>-33.130000000000003</v>
      </c>
      <c r="E115" s="2">
        <v>1496.32</v>
      </c>
    </row>
    <row r="116" spans="1:5" hidden="1" x14ac:dyDescent="0.25">
      <c r="A116" s="14">
        <v>43563</v>
      </c>
      <c r="B116" s="2" t="s">
        <v>274</v>
      </c>
      <c r="C116" s="1">
        <v>43563</v>
      </c>
      <c r="D116" s="2">
        <v>-200</v>
      </c>
      <c r="E116" s="2">
        <v>1529.45</v>
      </c>
    </row>
    <row r="117" spans="1:5" hidden="1" x14ac:dyDescent="0.25">
      <c r="A117" s="14">
        <v>43563</v>
      </c>
      <c r="B117" s="2" t="s">
        <v>349</v>
      </c>
      <c r="C117" s="1">
        <v>43563</v>
      </c>
      <c r="D117" s="2">
        <v>-1179.9000000000001</v>
      </c>
      <c r="E117" s="2">
        <v>1729.45</v>
      </c>
    </row>
    <row r="118" spans="1:5" hidden="1" x14ac:dyDescent="0.25">
      <c r="A118" s="14">
        <v>43563</v>
      </c>
      <c r="B118" s="2" t="s">
        <v>350</v>
      </c>
      <c r="C118" s="1">
        <v>43563</v>
      </c>
      <c r="D118" s="2">
        <v>-29.84</v>
      </c>
      <c r="E118" s="2">
        <v>2909.35</v>
      </c>
    </row>
  </sheetData>
  <autoFilter ref="A1:G118">
    <filterColumn colId="0">
      <filters>
        <dateGroupItem year="2019" month="3" dateTimeGrouping="month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3"/>
  <sheetViews>
    <sheetView workbookViewId="0">
      <pane ySplit="1" topLeftCell="A2" activePane="bottomLeft" state="frozen"/>
      <selection activeCell="B255" sqref="B255"/>
      <selection pane="bottomLeft" activeCell="B255" sqref="B255"/>
    </sheetView>
  </sheetViews>
  <sheetFormatPr defaultRowHeight="15" x14ac:dyDescent="0.25"/>
  <cols>
    <col min="1" max="1" width="14.7109375" style="17" customWidth="1"/>
    <col min="2" max="2" width="70.7109375" customWidth="1"/>
    <col min="3" max="3" width="0" hidden="1" customWidth="1"/>
    <col min="4" max="4" width="13.28515625" customWidth="1"/>
    <col min="5" max="5" width="0" hidden="1" customWidth="1"/>
    <col min="6" max="6" width="11" customWidth="1"/>
    <col min="7" max="7" width="66.7109375" customWidth="1"/>
  </cols>
  <sheetData>
    <row r="1" spans="1:7" x14ac:dyDescent="0.25">
      <c r="A1" s="13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0</v>
      </c>
      <c r="G1" s="5" t="s">
        <v>352</v>
      </c>
    </row>
    <row r="2" spans="1:7" hidden="1" x14ac:dyDescent="0.25">
      <c r="A2" s="14">
        <v>43465</v>
      </c>
      <c r="B2" s="2" t="s">
        <v>31</v>
      </c>
      <c r="C2" s="1">
        <v>43466</v>
      </c>
      <c r="D2" s="2">
        <v>-8.07</v>
      </c>
      <c r="E2" s="2">
        <v>-8.07</v>
      </c>
    </row>
    <row r="3" spans="1:7" hidden="1" x14ac:dyDescent="0.25">
      <c r="A3" s="16">
        <v>43467</v>
      </c>
      <c r="B3" s="11" t="s">
        <v>326</v>
      </c>
      <c r="C3" s="1">
        <v>43467</v>
      </c>
      <c r="D3" s="11">
        <v>-900</v>
      </c>
      <c r="E3" s="11">
        <v>-2689.07</v>
      </c>
      <c r="F3" t="s">
        <v>351</v>
      </c>
      <c r="G3" t="s">
        <v>354</v>
      </c>
    </row>
    <row r="4" spans="1:7" hidden="1" x14ac:dyDescent="0.25">
      <c r="A4" s="16">
        <v>43467</v>
      </c>
      <c r="B4" s="11" t="s">
        <v>326</v>
      </c>
      <c r="C4" s="1">
        <v>43467</v>
      </c>
      <c r="D4" s="11">
        <v>-1289</v>
      </c>
      <c r="E4" s="11">
        <v>-1789.07</v>
      </c>
      <c r="F4" t="s">
        <v>351</v>
      </c>
      <c r="G4" t="s">
        <v>353</v>
      </c>
    </row>
    <row r="5" spans="1:7" hidden="1" x14ac:dyDescent="0.25">
      <c r="A5" s="14">
        <v>43467</v>
      </c>
      <c r="B5" s="2" t="s">
        <v>327</v>
      </c>
      <c r="C5" s="1">
        <v>43467</v>
      </c>
      <c r="D5" s="2">
        <v>-492</v>
      </c>
      <c r="E5" s="2">
        <v>-500.07</v>
      </c>
      <c r="F5" t="s">
        <v>351</v>
      </c>
    </row>
    <row r="6" spans="1:7" hidden="1" x14ac:dyDescent="0.25">
      <c r="A6" s="14">
        <v>43468</v>
      </c>
      <c r="B6" s="2" t="s">
        <v>325</v>
      </c>
      <c r="C6" s="1">
        <v>43467</v>
      </c>
      <c r="D6" s="2">
        <v>2700</v>
      </c>
      <c r="E6" s="2">
        <v>10.93</v>
      </c>
    </row>
    <row r="7" spans="1:7" hidden="1" x14ac:dyDescent="0.25">
      <c r="A7" s="16">
        <v>43497</v>
      </c>
      <c r="B7" s="11" t="s">
        <v>326</v>
      </c>
      <c r="C7" s="21">
        <v>43497</v>
      </c>
      <c r="D7" s="11">
        <v>-1326</v>
      </c>
      <c r="E7" s="2">
        <v>-2707.07</v>
      </c>
      <c r="F7" t="s">
        <v>351</v>
      </c>
      <c r="G7" t="s">
        <v>353</v>
      </c>
    </row>
    <row r="8" spans="1:7" hidden="1" x14ac:dyDescent="0.25">
      <c r="A8" s="16">
        <v>43497</v>
      </c>
      <c r="B8" s="11" t="s">
        <v>326</v>
      </c>
      <c r="C8" s="21">
        <v>43497</v>
      </c>
      <c r="D8" s="11">
        <v>-900</v>
      </c>
      <c r="E8" s="2">
        <v>-1381.07</v>
      </c>
      <c r="F8" t="s">
        <v>351</v>
      </c>
      <c r="G8" t="s">
        <v>354</v>
      </c>
    </row>
    <row r="9" spans="1:7" hidden="1" x14ac:dyDescent="0.25">
      <c r="A9" s="14">
        <v>43497</v>
      </c>
      <c r="B9" s="2" t="s">
        <v>327</v>
      </c>
      <c r="C9" s="1">
        <v>43497</v>
      </c>
      <c r="D9" s="2">
        <v>-492</v>
      </c>
      <c r="E9" s="2">
        <v>-481.07</v>
      </c>
    </row>
    <row r="10" spans="1:7" hidden="1" x14ac:dyDescent="0.25">
      <c r="A10" s="14">
        <v>43500</v>
      </c>
      <c r="B10" s="2" t="s">
        <v>330</v>
      </c>
      <c r="C10" s="1">
        <v>43498</v>
      </c>
      <c r="D10" s="2">
        <v>5000</v>
      </c>
      <c r="E10" s="2">
        <v>292.93</v>
      </c>
    </row>
    <row r="11" spans="1:7" hidden="1" x14ac:dyDescent="0.25">
      <c r="A11" s="14">
        <v>43500</v>
      </c>
      <c r="B11" s="2" t="s">
        <v>320</v>
      </c>
      <c r="C11" s="1">
        <v>43498</v>
      </c>
      <c r="D11" s="2">
        <v>-2000</v>
      </c>
      <c r="E11" s="2">
        <v>-4707.07</v>
      </c>
    </row>
    <row r="12" spans="1:7" hidden="1" x14ac:dyDescent="0.25">
      <c r="A12" s="18">
        <v>43501</v>
      </c>
      <c r="B12" s="10" t="s">
        <v>329</v>
      </c>
      <c r="C12" s="9">
        <v>43501</v>
      </c>
      <c r="D12" s="10">
        <v>-290</v>
      </c>
      <c r="E12" s="10">
        <v>2.93</v>
      </c>
      <c r="G12" t="s">
        <v>355</v>
      </c>
    </row>
    <row r="13" spans="1:7" hidden="1" x14ac:dyDescent="0.25">
      <c r="A13" s="14">
        <v>43524</v>
      </c>
      <c r="B13" s="2" t="s">
        <v>30</v>
      </c>
      <c r="C13" s="1">
        <v>43525</v>
      </c>
      <c r="D13" s="2">
        <v>-3</v>
      </c>
      <c r="E13" s="2">
        <v>-7.0000000000000007E-2</v>
      </c>
    </row>
    <row r="14" spans="1:7" x14ac:dyDescent="0.25">
      <c r="A14" s="16">
        <v>43525</v>
      </c>
      <c r="B14" s="11" t="s">
        <v>326</v>
      </c>
      <c r="C14" s="1">
        <v>43525</v>
      </c>
      <c r="D14" s="11">
        <v>-1326</v>
      </c>
      <c r="E14" s="2">
        <v>14.93</v>
      </c>
      <c r="F14" t="s">
        <v>351</v>
      </c>
    </row>
    <row r="15" spans="1:7" x14ac:dyDescent="0.25">
      <c r="A15" s="14">
        <v>43525</v>
      </c>
      <c r="B15" s="2" t="s">
        <v>327</v>
      </c>
      <c r="C15" s="1">
        <v>43525</v>
      </c>
      <c r="D15" s="2">
        <v>-492</v>
      </c>
      <c r="E15" s="2">
        <v>1340.93</v>
      </c>
      <c r="F15" t="s">
        <v>351</v>
      </c>
    </row>
    <row r="16" spans="1:7" x14ac:dyDescent="0.25">
      <c r="A16" s="16">
        <v>43525</v>
      </c>
      <c r="B16" s="11" t="s">
        <v>328</v>
      </c>
      <c r="C16" s="1">
        <v>43525</v>
      </c>
      <c r="D16" s="11">
        <v>-667</v>
      </c>
      <c r="E16" s="2">
        <v>1832.93</v>
      </c>
      <c r="F16" t="s">
        <v>351</v>
      </c>
    </row>
    <row r="17" spans="1:7" x14ac:dyDescent="0.25">
      <c r="A17" s="14">
        <v>43525</v>
      </c>
      <c r="B17" s="2" t="s">
        <v>325</v>
      </c>
      <c r="C17" s="1">
        <v>43525</v>
      </c>
      <c r="D17" s="2">
        <v>2500</v>
      </c>
      <c r="E17" s="2">
        <v>2499.9299999999998</v>
      </c>
    </row>
    <row r="18" spans="1:7" x14ac:dyDescent="0.25">
      <c r="A18" s="14">
        <v>43528</v>
      </c>
      <c r="B18" s="2" t="s">
        <v>323</v>
      </c>
      <c r="C18" s="1">
        <v>43527</v>
      </c>
      <c r="D18" s="2">
        <v>1200</v>
      </c>
      <c r="E18" s="2">
        <v>80.3</v>
      </c>
      <c r="G18" t="s">
        <v>370</v>
      </c>
    </row>
    <row r="19" spans="1:7" x14ac:dyDescent="0.25">
      <c r="A19" s="14">
        <v>43528</v>
      </c>
      <c r="B19" s="2" t="s">
        <v>320</v>
      </c>
      <c r="C19" s="1">
        <v>43528</v>
      </c>
      <c r="D19" s="2">
        <v>-2000</v>
      </c>
      <c r="E19" s="2">
        <v>-1119.7</v>
      </c>
      <c r="F19" t="s">
        <v>351</v>
      </c>
    </row>
    <row r="20" spans="1:7" x14ac:dyDescent="0.25">
      <c r="A20" s="14">
        <v>43528</v>
      </c>
      <c r="B20" s="2" t="s">
        <v>324</v>
      </c>
      <c r="C20" s="1">
        <v>43528</v>
      </c>
      <c r="D20" s="2">
        <v>-1134.6300000000001</v>
      </c>
      <c r="E20" s="2">
        <v>880.3</v>
      </c>
      <c r="F20" t="s">
        <v>351</v>
      </c>
    </row>
    <row r="21" spans="1:7" x14ac:dyDescent="0.25">
      <c r="A21" s="14">
        <v>43528</v>
      </c>
      <c r="B21" s="2" t="s">
        <v>325</v>
      </c>
      <c r="C21" s="1">
        <v>43526</v>
      </c>
      <c r="D21" s="2">
        <v>2000</v>
      </c>
      <c r="E21" s="2">
        <v>2014.93</v>
      </c>
    </row>
    <row r="22" spans="1:7" x14ac:dyDescent="0.25">
      <c r="A22" s="14">
        <v>43553</v>
      </c>
      <c r="B22" s="2" t="s">
        <v>320</v>
      </c>
      <c r="C22" s="1">
        <v>43553</v>
      </c>
      <c r="D22" s="2">
        <v>-2000</v>
      </c>
      <c r="E22" s="2">
        <v>6519.82</v>
      </c>
      <c r="F22" t="s">
        <v>351</v>
      </c>
    </row>
    <row r="23" spans="1:7" x14ac:dyDescent="0.25">
      <c r="A23" s="14">
        <v>43553</v>
      </c>
      <c r="B23" s="2" t="s">
        <v>321</v>
      </c>
      <c r="C23" s="1">
        <v>43553</v>
      </c>
      <c r="D23" s="2">
        <v>6000</v>
      </c>
      <c r="E23" s="2">
        <v>8519.82</v>
      </c>
    </row>
    <row r="24" spans="1:7" x14ac:dyDescent="0.25">
      <c r="A24" s="14">
        <v>43553</v>
      </c>
      <c r="B24" s="2" t="s">
        <v>322</v>
      </c>
      <c r="C24" s="1">
        <v>43553</v>
      </c>
      <c r="D24" s="2">
        <v>1045.1600000000001</v>
      </c>
      <c r="E24" s="2">
        <v>2519.8200000000002</v>
      </c>
    </row>
    <row r="25" spans="1:7" x14ac:dyDescent="0.25">
      <c r="A25" s="14">
        <v>43553</v>
      </c>
      <c r="B25" s="2" t="s">
        <v>356</v>
      </c>
      <c r="C25" s="1">
        <v>43553</v>
      </c>
      <c r="D25" s="2">
        <v>1394.36</v>
      </c>
      <c r="E25" s="2">
        <v>1474.66</v>
      </c>
    </row>
    <row r="26" spans="1:7" x14ac:dyDescent="0.25">
      <c r="A26" s="14">
        <v>43555</v>
      </c>
      <c r="B26" s="2" t="s">
        <v>31</v>
      </c>
      <c r="C26" s="1">
        <v>43556</v>
      </c>
      <c r="D26" s="2">
        <v>-1.58</v>
      </c>
      <c r="E26" s="2">
        <v>6518.24</v>
      </c>
    </row>
    <row r="27" spans="1:7" hidden="1" x14ac:dyDescent="0.25">
      <c r="A27" s="14">
        <v>43556</v>
      </c>
      <c r="B27" s="2" t="s">
        <v>326</v>
      </c>
      <c r="C27" s="1">
        <v>43556</v>
      </c>
      <c r="D27" s="2">
        <v>-1100</v>
      </c>
      <c r="E27" s="2">
        <v>493.72</v>
      </c>
    </row>
    <row r="28" spans="1:7" hidden="1" x14ac:dyDescent="0.25">
      <c r="A28" s="14">
        <v>43556</v>
      </c>
      <c r="B28" s="2" t="s">
        <v>326</v>
      </c>
      <c r="C28" s="1">
        <v>43556</v>
      </c>
      <c r="D28" s="2">
        <v>-1326</v>
      </c>
      <c r="E28" s="2">
        <v>1593.72</v>
      </c>
    </row>
    <row r="29" spans="1:7" hidden="1" x14ac:dyDescent="0.25">
      <c r="A29" s="14">
        <v>43556</v>
      </c>
      <c r="B29" s="2" t="s">
        <v>327</v>
      </c>
      <c r="C29" s="1">
        <v>43556</v>
      </c>
      <c r="D29" s="2">
        <v>-492</v>
      </c>
      <c r="E29" s="2">
        <v>2919.72</v>
      </c>
    </row>
    <row r="30" spans="1:7" hidden="1" x14ac:dyDescent="0.25">
      <c r="A30" s="14">
        <v>43556</v>
      </c>
      <c r="B30" s="2" t="s">
        <v>328</v>
      </c>
      <c r="C30" s="1">
        <v>43556</v>
      </c>
      <c r="D30" s="2">
        <v>-667</v>
      </c>
      <c r="E30" s="2">
        <v>3411.72</v>
      </c>
    </row>
    <row r="31" spans="1:7" hidden="1" x14ac:dyDescent="0.25">
      <c r="A31" s="14">
        <v>43556</v>
      </c>
      <c r="B31" s="2" t="s">
        <v>331</v>
      </c>
      <c r="C31" s="1">
        <v>43556</v>
      </c>
      <c r="D31" s="2">
        <v>-1394.36</v>
      </c>
      <c r="E31" s="2">
        <v>4078.72</v>
      </c>
    </row>
    <row r="32" spans="1:7" hidden="1" x14ac:dyDescent="0.25">
      <c r="A32" s="14">
        <v>43556</v>
      </c>
      <c r="B32" s="2" t="s">
        <v>332</v>
      </c>
      <c r="C32" s="1">
        <v>43556</v>
      </c>
      <c r="D32" s="2">
        <v>-1045.1600000000001</v>
      </c>
      <c r="E32" s="2">
        <v>5473.08</v>
      </c>
    </row>
    <row r="33" spans="1:5" hidden="1" x14ac:dyDescent="0.25">
      <c r="A33" s="14">
        <v>43560</v>
      </c>
      <c r="B33" s="2" t="s">
        <v>337</v>
      </c>
      <c r="C33" s="1">
        <v>43560</v>
      </c>
      <c r="D33" s="2">
        <v>-600</v>
      </c>
      <c r="E33" s="2">
        <v>-106.28</v>
      </c>
    </row>
  </sheetData>
  <autoFilter ref="A1:G33">
    <filterColumn colId="0">
      <filters>
        <dateGroupItem year="2019" month="3" dateTimeGrouping="month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NK Allan</vt:lpstr>
      <vt:lpstr>OLD-Nemkonto Karina</vt:lpstr>
      <vt:lpstr>OLD-Nemkonto Allan</vt:lpstr>
      <vt:lpstr>OLD-Budgetkonto</vt:lpstr>
      <vt:lpstr>'NK Allan'!Udskriftsområde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Beach Jensen</dc:creator>
  <cp:lastModifiedBy>Bjarne Hansen</cp:lastModifiedBy>
  <cp:lastPrinted>2019-05-08T15:15:43Z</cp:lastPrinted>
  <dcterms:created xsi:type="dcterms:W3CDTF">2019-04-02T15:12:59Z</dcterms:created>
  <dcterms:modified xsi:type="dcterms:W3CDTF">2019-05-08T18:45:49Z</dcterms:modified>
</cp:coreProperties>
</file>