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Budget" sheetId="1" r:id="rId1"/>
    <sheet name="10 Butiksinstallation" sheetId="2" r:id="rId2"/>
    <sheet name="11 Adap Kool" sheetId="3" r:id="rId3"/>
    <sheet name="12 Køletavle" sheetId="4" r:id="rId4"/>
    <sheet name="1X Disp" sheetId="5" r:id="rId5"/>
    <sheet name="2X Disp" sheetId="6" r:id="rId6"/>
    <sheet name="3X Disp" sheetId="7" r:id="rId7"/>
    <sheet name="Ark2" sheetId="8" state="hidden" r:id="rId8"/>
  </sheets>
  <definedNames>
    <definedName name="_xlnm.Print_Area" localSheetId="1">'10 Butiksinstallation'!$A$1:$I$63</definedName>
    <definedName name="_xlnm.Print_Area" localSheetId="2">'11 Adap Kool'!$A$1:$I$64</definedName>
    <definedName name="_xlnm.Print_Area" localSheetId="3">'12 Køletavle'!$A$1:$I$64</definedName>
    <definedName name="_xlnm.Print_Area" localSheetId="4">'1X Disp'!$A$1:$I$64</definedName>
    <definedName name="_xlnm.Print_Area" localSheetId="5">'2X Disp'!$A$1:$I$64</definedName>
    <definedName name="_xlnm.Print_Area" localSheetId="6">'3X Disp'!$A$1:$I$64</definedName>
    <definedName name="_xlnm.Print_Area" localSheetId="0">Budget!$A$1:$I$62</definedName>
    <definedName name="_xlnm.Print_Titles" localSheetId="1">'10 Butiksinstallation'!$9:$10</definedName>
    <definedName name="_xlnm.Print_Titles" localSheetId="2">'11 Adap Kool'!$9:$10</definedName>
    <definedName name="_xlnm.Print_Titles" localSheetId="3">'12 Køletavle'!$9:$10</definedName>
    <definedName name="_xlnm.Print_Titles" localSheetId="4">'1X Disp'!$9:$10</definedName>
    <definedName name="_xlnm.Print_Titles" localSheetId="5">'2X Disp'!$9:$10</definedName>
    <definedName name="_xlnm.Print_Titles" localSheetId="6">'3X Disp'!$9:$10</definedName>
  </definedNames>
  <calcPr calcId="145621"/>
</workbook>
</file>

<file path=xl/calcChain.xml><?xml version="1.0" encoding="utf-8"?>
<calcChain xmlns="http://schemas.openxmlformats.org/spreadsheetml/2006/main">
  <c r="H20" i="3" l="1"/>
  <c r="H19" i="3"/>
  <c r="H18" i="3"/>
  <c r="H69" i="3" l="1"/>
  <c r="B3" i="7" l="1"/>
  <c r="B3" i="6"/>
  <c r="B3" i="5"/>
  <c r="B3" i="4"/>
  <c r="B3" i="3"/>
  <c r="B3" i="2"/>
  <c r="H17" i="3" l="1"/>
  <c r="H24" i="2" l="1"/>
  <c r="H23" i="2"/>
  <c r="F17" i="2"/>
  <c r="F16" i="2"/>
  <c r="F15" i="2"/>
  <c r="F14" i="2"/>
  <c r="I5" i="2" s="1"/>
  <c r="H6" i="2" s="1"/>
  <c r="F13" i="2"/>
  <c r="F12" i="2"/>
  <c r="F11" i="2"/>
  <c r="F17" i="3"/>
  <c r="F16" i="3"/>
  <c r="F15" i="3"/>
  <c r="F14" i="3"/>
  <c r="F13" i="3"/>
  <c r="F12" i="3"/>
  <c r="F11" i="3"/>
  <c r="F17" i="7"/>
  <c r="F16" i="7"/>
  <c r="F15" i="7"/>
  <c r="F14" i="7"/>
  <c r="F13" i="7"/>
  <c r="F12" i="7"/>
  <c r="F11" i="7"/>
  <c r="F17" i="6"/>
  <c r="F16" i="6"/>
  <c r="F15" i="6"/>
  <c r="F14" i="6"/>
  <c r="F13" i="6"/>
  <c r="F12" i="6"/>
  <c r="F11" i="6"/>
  <c r="F17" i="5"/>
  <c r="F16" i="5"/>
  <c r="F15" i="5"/>
  <c r="F14" i="5"/>
  <c r="F13" i="5"/>
  <c r="F12" i="5"/>
  <c r="F11" i="5"/>
  <c r="F17" i="4"/>
  <c r="F16" i="4"/>
  <c r="F15" i="4"/>
  <c r="F14" i="4"/>
  <c r="F13" i="4"/>
  <c r="F12" i="4"/>
  <c r="F11" i="4"/>
  <c r="B7" i="7"/>
  <c r="B6" i="7"/>
  <c r="B5" i="7"/>
  <c r="B4" i="7"/>
  <c r="B7" i="6"/>
  <c r="B6" i="6"/>
  <c r="B5" i="6"/>
  <c r="B4" i="6"/>
  <c r="B7" i="5"/>
  <c r="B6" i="5"/>
  <c r="B5" i="5"/>
  <c r="B4" i="5"/>
  <c r="B7" i="4"/>
  <c r="B6" i="4"/>
  <c r="B5" i="4"/>
  <c r="B4" i="4"/>
  <c r="B7" i="2"/>
  <c r="B6" i="2"/>
  <c r="B5" i="2"/>
  <c r="B4" i="2"/>
  <c r="B7" i="3"/>
  <c r="B6" i="3"/>
  <c r="B5" i="3"/>
  <c r="B4" i="3"/>
  <c r="I19" i="1" l="1"/>
  <c r="I16" i="1"/>
  <c r="I17" i="1"/>
  <c r="I18" i="1"/>
  <c r="H24" i="3"/>
  <c r="H23" i="3"/>
  <c r="H22" i="3"/>
  <c r="H21" i="3"/>
  <c r="H28" i="3"/>
  <c r="H27" i="3"/>
  <c r="H16" i="2" l="1"/>
  <c r="H19" i="2"/>
  <c r="H11" i="2"/>
  <c r="G28" i="1" l="1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6" i="7"/>
  <c r="I5" i="7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6" i="6"/>
  <c r="I5" i="6"/>
  <c r="G27" i="1" s="1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6" i="5"/>
  <c r="I5" i="5"/>
  <c r="G26" i="1" s="1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6" i="3"/>
  <c r="H25" i="3"/>
  <c r="H16" i="3"/>
  <c r="H15" i="3"/>
  <c r="H14" i="3"/>
  <c r="H13" i="3"/>
  <c r="H12" i="3"/>
  <c r="H11" i="3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2" i="2"/>
  <c r="H21" i="2"/>
  <c r="H20" i="2"/>
  <c r="H18" i="2"/>
  <c r="H17" i="2"/>
  <c r="H15" i="2"/>
  <c r="H14" i="2"/>
  <c r="H13" i="2"/>
  <c r="H12" i="2"/>
  <c r="H4" i="2" l="1"/>
  <c r="H3" i="2" s="1"/>
  <c r="H4" i="7"/>
  <c r="H4" i="6"/>
  <c r="H4" i="5"/>
  <c r="I5" i="4"/>
  <c r="G25" i="1" s="1"/>
  <c r="I5" i="3"/>
  <c r="H6" i="3" s="1"/>
  <c r="H28" i="1" l="1"/>
  <c r="H3" i="7"/>
  <c r="H27" i="1"/>
  <c r="H3" i="6"/>
  <c r="H26" i="1"/>
  <c r="H3" i="5"/>
  <c r="G23" i="1"/>
  <c r="G24" i="1"/>
  <c r="I13" i="1" l="1"/>
  <c r="I14" i="1" s="1"/>
  <c r="H6" i="4"/>
  <c r="H4" i="4"/>
  <c r="H25" i="1" l="1"/>
  <c r="H3" i="4"/>
  <c r="H4" i="3"/>
  <c r="H23" i="1"/>
  <c r="H24" i="1" l="1"/>
  <c r="I12" i="1" s="1"/>
  <c r="I10" i="1" s="1"/>
  <c r="H3" i="3"/>
  <c r="I9" i="1" l="1"/>
</calcChain>
</file>

<file path=xl/sharedStrings.xml><?xml version="1.0" encoding="utf-8"?>
<sst xmlns="http://schemas.openxmlformats.org/spreadsheetml/2006/main" count="334" uniqueCount="221">
  <si>
    <t>Kunde</t>
  </si>
  <si>
    <t>Sags nr.</t>
  </si>
  <si>
    <t>Dato</t>
  </si>
  <si>
    <t>Projekt titel</t>
  </si>
  <si>
    <t>Butiks nr.</t>
  </si>
  <si>
    <t>10 Butiksinstallation</t>
  </si>
  <si>
    <t>Beskrivelse</t>
  </si>
  <si>
    <t>Vare nr.</t>
  </si>
  <si>
    <t>Stk. Pris</t>
  </si>
  <si>
    <t>Antal</t>
  </si>
  <si>
    <t>Kost pris i alt</t>
  </si>
  <si>
    <t>12 Køletavle</t>
  </si>
  <si>
    <t>Samlet kostpris</t>
  </si>
  <si>
    <t>Timer i alt</t>
  </si>
  <si>
    <t>Antal arbejdsdage</t>
  </si>
  <si>
    <t>Timer</t>
  </si>
  <si>
    <t>Stk. tal</t>
  </si>
  <si>
    <t>11 Adap Kool</t>
  </si>
  <si>
    <t>Afprøvning + Test +Pakning af materialer</t>
  </si>
  <si>
    <t xml:space="preserve">Ændring dokumentation </t>
  </si>
  <si>
    <t xml:space="preserve">Initialer </t>
  </si>
  <si>
    <t>Sag 6</t>
  </si>
  <si>
    <t>Sag 7</t>
  </si>
  <si>
    <t>Sag 8</t>
  </si>
  <si>
    <t>Sag 9</t>
  </si>
  <si>
    <t>Montage maskintavler/, samt ombygning af  maskintavler</t>
  </si>
  <si>
    <t>Montage af Adapkool inkl indlæggelse af filer</t>
  </si>
  <si>
    <t xml:space="preserve">Timer i alt </t>
  </si>
  <si>
    <t>Arbejdsdag i alt</t>
  </si>
  <si>
    <t>Ønsket avance</t>
  </si>
  <si>
    <t>Salgspris</t>
  </si>
  <si>
    <t>Dækningskroner</t>
  </si>
  <si>
    <t>1X Disp</t>
  </si>
  <si>
    <t>2X Disp</t>
  </si>
  <si>
    <t>3X Disp</t>
  </si>
  <si>
    <t>3910-011-213</t>
  </si>
  <si>
    <t>3910-009-008</t>
  </si>
  <si>
    <t>Grundpakke Prefab ComSuper-Q-JF anlæg</t>
  </si>
  <si>
    <t>Tillæg uden for område</t>
  </si>
  <si>
    <t>Overnatning/diæter</t>
  </si>
  <si>
    <t>Grundpakke Udvendig Advansor anlæg</t>
  </si>
  <si>
    <t>Matriealler varmegenvinding</t>
  </si>
  <si>
    <t>Føringsvej (kanaler+bakker)</t>
  </si>
  <si>
    <t>Montage SM350</t>
  </si>
  <si>
    <t>Kundetilpasning</t>
  </si>
  <si>
    <t>Ilægning af MA filer</t>
  </si>
  <si>
    <t>Opsætning af trådløs overvågning</t>
  </si>
  <si>
    <t>3910-011-223</t>
  </si>
  <si>
    <t>SM350 i skab</t>
  </si>
  <si>
    <t>SIG5</t>
  </si>
  <si>
    <t>HP Switch</t>
  </si>
  <si>
    <t>Fragt</t>
  </si>
  <si>
    <t>3905-011-301</t>
  </si>
  <si>
    <t>Styrebox Frost/Kølerum (inkl. Føler+Tryktra)</t>
  </si>
  <si>
    <t>3905-011-303</t>
  </si>
  <si>
    <t>Termostat frostrum (inkl. Føler+Modbus modul)</t>
  </si>
  <si>
    <t>3905-060-000</t>
  </si>
  <si>
    <t>Personaletræk</t>
  </si>
  <si>
    <t>Prefab Frostrum:</t>
  </si>
  <si>
    <t>Prefab Kølerum:</t>
  </si>
  <si>
    <t>3084B857500</t>
  </si>
  <si>
    <t>Display for kølerum</t>
  </si>
  <si>
    <t>3084B858400</t>
  </si>
  <si>
    <t>Display holder for kølerum</t>
  </si>
  <si>
    <t>3084B709700</t>
  </si>
  <si>
    <t>Display kabel 6 mtr.</t>
  </si>
  <si>
    <t>Controlant:</t>
  </si>
  <si>
    <t xml:space="preserve">Butiks server </t>
  </si>
  <si>
    <t>Føler med ekstern pope</t>
  </si>
  <si>
    <t>Lang antenne for do.</t>
  </si>
  <si>
    <t>3910-010-511</t>
  </si>
  <si>
    <t>Maskintavle 2/2 anlæg JF Furture</t>
  </si>
  <si>
    <t>Maskintavle 2/2 anlæg Advansor ComSuper</t>
  </si>
  <si>
    <t>3910-010-607</t>
  </si>
  <si>
    <t>3910-010-615</t>
  </si>
  <si>
    <t>Maskintavle 2/2 anlæg Advansor Q</t>
  </si>
  <si>
    <t>BIC:</t>
  </si>
  <si>
    <t>Matrialer købt lokalt i Polen</t>
  </si>
  <si>
    <t>Afprøvning tavle</t>
  </si>
  <si>
    <t>Montage JF Furture i Polen</t>
  </si>
  <si>
    <t>Montage Advansor ComSuper i Polen</t>
  </si>
  <si>
    <t>Montage Advansor Q i Polen</t>
  </si>
  <si>
    <t>Ombygning tavle varmegenvinding</t>
  </si>
  <si>
    <t>CO2 Alarm</t>
  </si>
  <si>
    <t>CO2 Censor</t>
  </si>
  <si>
    <t>3087N110000</t>
  </si>
  <si>
    <t>Rumtermostat for maskinrum</t>
  </si>
  <si>
    <t>Indvendig CO2 alarm</t>
  </si>
  <si>
    <t>3910-070-003</t>
  </si>
  <si>
    <t>Afbryder kasse start ventillation</t>
  </si>
  <si>
    <t>Beslag for udvendig nødstop</t>
  </si>
  <si>
    <t>Nødstop</t>
  </si>
  <si>
    <t>Nødstopshus</t>
  </si>
  <si>
    <t>Nødstops skilt</t>
  </si>
  <si>
    <t>Skilt for nødstop på mur</t>
  </si>
  <si>
    <t>3910-070-010</t>
  </si>
  <si>
    <t>Tidsbestemt afbryder rullegardin (Grøntreol)</t>
  </si>
  <si>
    <t>LED Lysrør for frostrum</t>
  </si>
  <si>
    <t>Eldokumentations mappe</t>
  </si>
  <si>
    <t xml:space="preserve">Pakning forsendelse </t>
  </si>
  <si>
    <t>Fragt  (til butik/leverandør i DK)</t>
  </si>
  <si>
    <t>Montagetid butik</t>
  </si>
  <si>
    <t>Køretid til/fra butik</t>
  </si>
  <si>
    <t>Overtid butik</t>
  </si>
  <si>
    <t>Personalarm (kan håndtere 5 rum)</t>
  </si>
  <si>
    <t>Fragt DK-PL-DK</t>
  </si>
  <si>
    <t>Fakta</t>
  </si>
  <si>
    <t>Forsyning varmegenvinding (2 timer standard)</t>
  </si>
  <si>
    <t>Projektbeskrivelse:</t>
  </si>
  <si>
    <t>3905-060-002</t>
  </si>
  <si>
    <t>Combi HpFI 30 MA C13A-4p 3P+N</t>
  </si>
  <si>
    <t>Kombi automatsikring 1P+N 13Amp 30 mA(type A)</t>
  </si>
  <si>
    <t>Nødstop relæ RT6-230V cat</t>
  </si>
  <si>
    <t>Tavle matr:</t>
  </si>
  <si>
    <t>HPFI 4P 40A -30Ma ABB</t>
  </si>
  <si>
    <t>Relæ MY4IN 24VAC</t>
  </si>
  <si>
    <t>Automatisk C16 1P+N 1 m ABB</t>
  </si>
  <si>
    <t>Fejlstrømsrelæ B kar. ABB</t>
  </si>
  <si>
    <t>Sløjfeskinne 2p (4p tilsl.) 04915</t>
  </si>
  <si>
    <t>Sløjfeskinne 2p 3F + N 04916</t>
  </si>
  <si>
    <t>Automatsikring C13A 3p+N</t>
  </si>
  <si>
    <t>PVT 1 x 1,5 mm sort</t>
  </si>
  <si>
    <t>PVT 1x6mm sort 90 C</t>
  </si>
  <si>
    <t>PVT 16 mm sort 90 gr.</t>
  </si>
  <si>
    <t>PVT 1 x 0,75  sort</t>
  </si>
  <si>
    <t>Installations kabel light 5G1,5 mm</t>
  </si>
  <si>
    <t>Installations kabel PVICJ 3x1,5 NHH-J</t>
  </si>
  <si>
    <t>Installations kabel PVICJ 5x2,5</t>
  </si>
  <si>
    <t>Styrekabel JZ 3x0,75 u/sk.</t>
  </si>
  <si>
    <t>Styrekabel JZ 7x0,75 u/sk.</t>
  </si>
  <si>
    <t>Styrekabel JZ 3x1,5 u/sk.</t>
  </si>
  <si>
    <t>Styrekabel JZ 5x1,5 u/sk.</t>
  </si>
  <si>
    <t>Styrekabel JZ 7G1,5mm</t>
  </si>
  <si>
    <t>Styrekabel JZ 4x6 u/sk.</t>
  </si>
  <si>
    <t>Styrekabel 4 x 4 mm m/skærm</t>
  </si>
  <si>
    <t>Kabel 4 x 2,5 mm med skærm</t>
  </si>
  <si>
    <t>Telekabel PT 2x2x0,6</t>
  </si>
  <si>
    <t>Telekabel PTS 10x2x0,6</t>
  </si>
  <si>
    <t>3080Z852100</t>
  </si>
  <si>
    <t>Pi200 interface AK2 Danbuss</t>
  </si>
  <si>
    <t>3084B690000</t>
  </si>
  <si>
    <t>Klargøring genbrugt regulator</t>
  </si>
  <si>
    <t>3084B706200</t>
  </si>
  <si>
    <t>Display EKA 162 betjening</t>
  </si>
  <si>
    <t>3084B707400</t>
  </si>
  <si>
    <t>EKA 171 LON modul (EKC 201)</t>
  </si>
  <si>
    <t>Kabel 6m for EKA 161/162</t>
  </si>
  <si>
    <t>3084B712600</t>
  </si>
  <si>
    <t>EKA 175 LON Modul</t>
  </si>
  <si>
    <t>3084B803000</t>
  </si>
  <si>
    <t>CC 550A regulator</t>
  </si>
  <si>
    <t>3084B856100</t>
  </si>
  <si>
    <t>EKA 153 display</t>
  </si>
  <si>
    <t>3084B856200</t>
  </si>
  <si>
    <t>Display EKA 163A</t>
  </si>
  <si>
    <t>3084B856300</t>
  </si>
  <si>
    <t>EKA 164A Display med betjening</t>
  </si>
  <si>
    <t>3084B857900</t>
  </si>
  <si>
    <t>EKA 175 LON modul for CC550</t>
  </si>
  <si>
    <t>3084B858300</t>
  </si>
  <si>
    <t>EKA 176 Danbus modul CC550</t>
  </si>
  <si>
    <t>Hus for EKA display</t>
  </si>
  <si>
    <t>Danfoss komponenter:</t>
  </si>
  <si>
    <t>3910-010-050</t>
  </si>
  <si>
    <t>3999-130</t>
  </si>
  <si>
    <t>Hjælpematerialer el</t>
  </si>
  <si>
    <t>Kørsel el-afd.</t>
  </si>
  <si>
    <t>3999-090</t>
  </si>
  <si>
    <t>Kalk. For CompSuper 2x2 standard.</t>
  </si>
  <si>
    <t>Gateway:</t>
  </si>
  <si>
    <t>Varmekabel T2-blå-10 300w 30 meter</t>
  </si>
  <si>
    <t>Varmekabel DTIP-10 200W 20m</t>
  </si>
  <si>
    <t>Varmekabel DTIP-10 500W 50m</t>
  </si>
  <si>
    <t>Varmekabel DTIP 10 300W 30M</t>
  </si>
  <si>
    <t>Varmekabel DTIP 10 400w 40m</t>
  </si>
  <si>
    <t>3910-011-303</t>
  </si>
  <si>
    <t>Styrekasse gulvvarme CC210</t>
  </si>
  <si>
    <t>Devireg 130 termostat</t>
  </si>
  <si>
    <t>3080Z018600</t>
  </si>
  <si>
    <t>PC 781 kompressorstyring</t>
  </si>
  <si>
    <t>3080Z014300</t>
  </si>
  <si>
    <t>PC 740 kompressor styring</t>
  </si>
  <si>
    <t>3080Z003200</t>
  </si>
  <si>
    <t>XM103 analog IO modul</t>
  </si>
  <si>
    <t>3080Z000900</t>
  </si>
  <si>
    <t>XM 102B udv modul - 230v indg.</t>
  </si>
  <si>
    <t>3080Z000700</t>
  </si>
  <si>
    <t>XM 101A uvd. modul  - a-indg</t>
  </si>
  <si>
    <t>3080Z000500</t>
  </si>
  <si>
    <t>AK2 xm 205a udv modul 16IO</t>
  </si>
  <si>
    <t>3060G575200</t>
  </si>
  <si>
    <t>AKS 2050-1-159 bar tryktransmitter</t>
  </si>
  <si>
    <t>3060G575000</t>
  </si>
  <si>
    <t>AKS 2050-1-59 bar tryktransmitter</t>
  </si>
  <si>
    <t>3060G384000</t>
  </si>
  <si>
    <t>MBS Tryktransmitter 0-60 bar</t>
  </si>
  <si>
    <t>3060G207100</t>
  </si>
  <si>
    <t>AKS 32 Tryktransmitter 1 - 34 bar</t>
  </si>
  <si>
    <t>3060G206900</t>
  </si>
  <si>
    <t>AKS 32 Tryktransmitter 1- +12 bar</t>
  </si>
  <si>
    <t>3060G140400</t>
  </si>
  <si>
    <t>MBX 2050 Tryktransmitter 160 bar</t>
  </si>
  <si>
    <t>Klemme st 1,5 grå</t>
  </si>
  <si>
    <t>STS 2,5 Twin grå 3031720</t>
  </si>
  <si>
    <t>ST 2,5 Quattro Bu 3031319</t>
  </si>
  <si>
    <t>Endeplade D-QTC 1,5 Twin 3205190</t>
  </si>
  <si>
    <t>Endevinkel EW 15</t>
  </si>
  <si>
    <t>Ledningstylle 1,5mm2 sort</t>
  </si>
  <si>
    <t>Ledningstylle 2,5mm2 grå</t>
  </si>
  <si>
    <t xml:space="preserve">Transport lift T/R  </t>
  </si>
  <si>
    <t>Nordjydsk liftudlejning:</t>
  </si>
  <si>
    <t xml:space="preserve">Lift pr. dag (6 /8 mtr. Saxlift) </t>
  </si>
  <si>
    <t>Gulvvarme(15-20W pr. M2/2 sløjfer pr. rum):</t>
  </si>
  <si>
    <t>3060G000800</t>
  </si>
  <si>
    <t>Føler AKS11 - PT1000 - 8,5 m kabel</t>
  </si>
  <si>
    <t>3084N002900</t>
  </si>
  <si>
    <t>3910-010-708</t>
  </si>
  <si>
    <t>Batteri DL/CR 2032 3 v til AKA245</t>
  </si>
  <si>
    <t>PI200 + strømforsyning på din skinne kompl.</t>
  </si>
  <si>
    <t>Tilslutningshoved/Stik til tryktransmitter AKS 32 R</t>
  </si>
  <si>
    <t>Lav stykliste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</si>
</sst>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164" formatCode="0.0"/>
    <numFmt numFmtId="165" formatCode="_ [$kr.-406]\ * #,##0.00_ ;_ [$kr.-406]\ * \-#,##0.00_ ;_ [$kr.-406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7">
    <xf numFmtId="0" fontId="0" fillId="0" borderId="0" xfId="0"/>
    <xf numFmtId="0" fontId="0" fillId="2" borderId="1" xfId="0" applyFill="1" applyBorder="1"/>
    <xf numFmtId="0" fontId="3" fillId="4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165" fontId="3" fillId="2" borderId="21" xfId="0" applyNumberFormat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21" xfId="1" applyFont="1" applyFill="1" applyBorder="1" applyAlignment="1">
      <alignment horizontal="center"/>
    </xf>
    <xf numFmtId="44" fontId="3" fillId="2" borderId="8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5" fillId="2" borderId="30" xfId="0" applyFont="1" applyFill="1" applyBorder="1" applyAlignment="1"/>
    <xf numFmtId="0" fontId="5" fillId="2" borderId="31" xfId="0" applyFont="1" applyFill="1" applyBorder="1" applyAlignment="1"/>
    <xf numFmtId="0" fontId="3" fillId="2" borderId="31" xfId="0" applyFont="1" applyFill="1" applyBorder="1"/>
    <xf numFmtId="0" fontId="3" fillId="2" borderId="32" xfId="0" applyFont="1" applyFill="1" applyBorder="1"/>
    <xf numFmtId="0" fontId="5" fillId="2" borderId="15" xfId="0" applyFont="1" applyFill="1" applyBorder="1" applyAlignment="1"/>
    <xf numFmtId="0" fontId="5" fillId="2" borderId="0" xfId="0" applyFont="1" applyFill="1" applyBorder="1" applyAlignment="1"/>
    <xf numFmtId="0" fontId="3" fillId="2" borderId="0" xfId="0" applyFont="1" applyFill="1" applyBorder="1"/>
    <xf numFmtId="0" fontId="3" fillId="2" borderId="16" xfId="0" applyFont="1" applyFill="1" applyBorder="1"/>
    <xf numFmtId="0" fontId="3" fillId="2" borderId="2" xfId="0" applyFont="1" applyFill="1" applyBorder="1" applyAlignment="1"/>
    <xf numFmtId="0" fontId="3" fillId="2" borderId="19" xfId="0" applyFont="1" applyFill="1" applyBorder="1" applyAlignment="1"/>
    <xf numFmtId="0" fontId="3" fillId="2" borderId="1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4" borderId="12" xfId="2" applyNumberFormat="1" applyFont="1" applyFill="1" applyBorder="1" applyProtection="1">
      <protection locked="0"/>
    </xf>
    <xf numFmtId="165" fontId="3" fillId="2" borderId="14" xfId="0" applyNumberFormat="1" applyFont="1" applyFill="1" applyBorder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165" fontId="5" fillId="2" borderId="14" xfId="0" applyNumberFormat="1" applyFont="1" applyFill="1" applyBorder="1" applyAlignment="1" applyProtection="1">
      <protection locked="0"/>
    </xf>
    <xf numFmtId="9" fontId="3" fillId="2" borderId="0" xfId="2" applyFont="1" applyFill="1"/>
    <xf numFmtId="0" fontId="5" fillId="2" borderId="14" xfId="0" applyFont="1" applyFill="1" applyBorder="1" applyAlignment="1" applyProtection="1">
      <protection locked="0"/>
    </xf>
    <xf numFmtId="164" fontId="5" fillId="2" borderId="25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/>
    <xf numFmtId="0" fontId="5" fillId="2" borderId="11" xfId="0" applyFont="1" applyFill="1" applyBorder="1" applyAlignment="1">
      <alignment vertical="center"/>
    </xf>
    <xf numFmtId="0" fontId="5" fillId="2" borderId="28" xfId="0" applyFont="1" applyFill="1" applyBorder="1" applyAlignment="1"/>
    <xf numFmtId="0" fontId="5" fillId="2" borderId="13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5" fillId="2" borderId="29" xfId="0" applyFont="1" applyFill="1" applyBorder="1" applyAlignment="1"/>
    <xf numFmtId="0" fontId="3" fillId="2" borderId="15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5" fillId="5" borderId="13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/>
    <xf numFmtId="0" fontId="3" fillId="5" borderId="3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165" fontId="3" fillId="2" borderId="24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/>
    </xf>
    <xf numFmtId="44" fontId="3" fillId="2" borderId="52" xfId="1" applyFont="1" applyFill="1" applyBorder="1" applyAlignment="1">
      <alignment horizontal="center"/>
    </xf>
    <xf numFmtId="165" fontId="5" fillId="2" borderId="13" xfId="0" applyNumberFormat="1" applyFont="1" applyFill="1" applyBorder="1" applyAlignment="1" applyProtection="1">
      <alignment horizontal="right"/>
      <protection locked="0"/>
    </xf>
    <xf numFmtId="165" fontId="5" fillId="2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20" xfId="0" applyFont="1" applyFill="1" applyBorder="1" applyAlignment="1" applyProtection="1">
      <alignment horizontal="right"/>
      <protection locked="0"/>
    </xf>
    <xf numFmtId="0" fontId="5" fillId="2" borderId="24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left" vertical="center"/>
      <protection locked="0"/>
    </xf>
    <xf numFmtId="0" fontId="3" fillId="4" borderId="42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43" xfId="0" applyFont="1" applyFill="1" applyBorder="1" applyAlignment="1" applyProtection="1">
      <alignment horizontal="left" vertical="center"/>
      <protection locked="0"/>
    </xf>
    <xf numFmtId="0" fontId="3" fillId="4" borderId="44" xfId="0" applyFont="1" applyFill="1" applyBorder="1" applyAlignment="1" applyProtection="1">
      <alignment horizontal="left" vertical="center"/>
      <protection locked="0"/>
    </xf>
    <xf numFmtId="0" fontId="3" fillId="4" borderId="47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165" fontId="1" fillId="5" borderId="17" xfId="1" applyNumberFormat="1" applyFont="1" applyFill="1" applyBorder="1" applyAlignment="1" applyProtection="1">
      <alignment horizontal="center" vertical="center"/>
      <protection locked="0"/>
    </xf>
    <xf numFmtId="165" fontId="1" fillId="5" borderId="18" xfId="1" applyNumberFormat="1" applyFont="1" applyFill="1" applyBorder="1" applyAlignment="1" applyProtection="1">
      <alignment horizontal="center" vertical="center"/>
      <protection locked="0"/>
    </xf>
    <xf numFmtId="165" fontId="1" fillId="5" borderId="26" xfId="0" applyNumberFormat="1" applyFont="1" applyFill="1" applyBorder="1" applyAlignment="1" applyProtection="1">
      <alignment horizontal="right" vertical="center"/>
      <protection locked="0"/>
    </xf>
    <xf numFmtId="165" fontId="1" fillId="5" borderId="7" xfId="0" applyNumberFormat="1" applyFont="1" applyFill="1" applyBorder="1" applyAlignment="1" applyProtection="1">
      <alignment horizontal="right" vertical="center"/>
      <protection locked="0"/>
    </xf>
    <xf numFmtId="165" fontId="1" fillId="5" borderId="27" xfId="0" applyNumberFormat="1" applyFont="1" applyFill="1" applyBorder="1" applyAlignment="1" applyProtection="1">
      <alignment horizontal="right" vertical="center"/>
      <protection locked="0"/>
    </xf>
    <xf numFmtId="165" fontId="1" fillId="5" borderId="9" xfId="0" applyNumberFormat="1" applyFont="1" applyFill="1" applyBorder="1" applyAlignment="1" applyProtection="1">
      <alignment horizontal="right" vertical="center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165" fontId="5" fillId="4" borderId="24" xfId="0" applyNumberFormat="1" applyFont="1" applyFill="1" applyBorder="1" applyAlignment="1" applyProtection="1">
      <alignment horizontal="left"/>
      <protection locked="0"/>
    </xf>
    <xf numFmtId="165" fontId="5" fillId="4" borderId="25" xfId="0" applyNumberFormat="1" applyFont="1" applyFill="1" applyBorder="1" applyAlignment="1" applyProtection="1">
      <alignment horizontal="left"/>
      <protection locked="0"/>
    </xf>
    <xf numFmtId="165" fontId="5" fillId="2" borderId="10" xfId="0" applyNumberFormat="1" applyFont="1" applyFill="1" applyBorder="1" applyAlignment="1" applyProtection="1">
      <alignment horizontal="right"/>
      <protection locked="0"/>
    </xf>
    <xf numFmtId="165" fontId="5" fillId="2" borderId="1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left" vertical="center"/>
      <protection locked="0"/>
    </xf>
    <xf numFmtId="0" fontId="3" fillId="4" borderId="40" xfId="0" applyFont="1" applyFill="1" applyBorder="1" applyAlignment="1" applyProtection="1">
      <alignment horizontal="left" vertical="center"/>
      <protection locked="0"/>
    </xf>
    <xf numFmtId="0" fontId="3" fillId="4" borderId="45" xfId="0" applyFont="1" applyFill="1" applyBorder="1" applyAlignment="1" applyProtection="1">
      <alignment horizontal="left" vertical="center"/>
      <protection locked="0"/>
    </xf>
    <xf numFmtId="0" fontId="3" fillId="4" borderId="48" xfId="0" applyFont="1" applyFill="1" applyBorder="1" applyAlignment="1" applyProtection="1">
      <alignment horizontal="center" vertical="top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0" fontId="3" fillId="4" borderId="50" xfId="0" applyFont="1" applyFill="1" applyBorder="1" applyAlignment="1" applyProtection="1">
      <alignment horizontal="center" vertical="top"/>
      <protection locked="0"/>
    </xf>
    <xf numFmtId="0" fontId="3" fillId="4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165" fontId="5" fillId="5" borderId="19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3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3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5" borderId="3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3" fillId="2" borderId="1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165" fontId="3" fillId="2" borderId="24" xfId="0" applyNumberFormat="1" applyFont="1" applyFill="1" applyBorder="1" applyAlignment="1">
      <alignment horizontal="center"/>
    </xf>
    <xf numFmtId="165" fontId="3" fillId="2" borderId="25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4" fontId="5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44" fontId="5" fillId="5" borderId="1" xfId="1" applyFont="1" applyFill="1" applyBorder="1" applyAlignment="1" applyProtection="1">
      <alignment horizontal="center"/>
      <protection locked="0"/>
    </xf>
    <xf numFmtId="44" fontId="5" fillId="5" borderId="14" xfId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165" fontId="3" fillId="2" borderId="24" xfId="0" applyNumberFormat="1" applyFont="1" applyFill="1" applyBorder="1" applyAlignment="1" applyProtection="1">
      <alignment horizontal="center"/>
      <protection locked="0"/>
    </xf>
    <xf numFmtId="165" fontId="3" fillId="2" borderId="25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5" borderId="34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5" borderId="51" xfId="0" applyFont="1" applyFill="1" applyBorder="1" applyAlignment="1">
      <alignment horizontal="left"/>
    </xf>
    <xf numFmtId="0" fontId="3" fillId="5" borderId="52" xfId="0" applyFont="1" applyFill="1" applyBorder="1" applyAlignment="1">
      <alignment horizontal="left"/>
    </xf>
    <xf numFmtId="0" fontId="3" fillId="2" borderId="52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44" fontId="5" fillId="5" borderId="14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5" fontId="5" fillId="5" borderId="53" xfId="0" applyNumberFormat="1" applyFont="1" applyFill="1" applyBorder="1" applyAlignment="1" applyProtection="1">
      <alignment horizontal="center"/>
      <protection locked="0"/>
    </xf>
    <xf numFmtId="165" fontId="5" fillId="5" borderId="54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145" zoomScaleNormal="145" workbookViewId="0">
      <selection activeCell="C11" sqref="C11"/>
    </sheetView>
  </sheetViews>
  <sheetFormatPr defaultRowHeight="12.75" x14ac:dyDescent="0.2"/>
  <cols>
    <col min="1" max="1" width="6" style="3" customWidth="1"/>
    <col min="2" max="2" width="11.85546875" style="3" customWidth="1"/>
    <col min="3" max="4" width="9.140625" style="3"/>
    <col min="5" max="5" width="1.140625" style="3" customWidth="1"/>
    <col min="6" max="6" width="12.7109375" style="3" customWidth="1"/>
    <col min="7" max="7" width="12.28515625" style="3" customWidth="1"/>
    <col min="8" max="8" width="8.140625" style="3" customWidth="1"/>
    <col min="9" max="9" width="15.42578125" style="3" customWidth="1"/>
    <col min="10" max="16384" width="9.140625" style="3"/>
  </cols>
  <sheetData>
    <row r="1" spans="1:12" ht="12" customHeight="1" x14ac:dyDescent="0.2">
      <c r="A1" s="145" t="s">
        <v>0</v>
      </c>
      <c r="B1" s="146"/>
      <c r="C1" s="157" t="s">
        <v>106</v>
      </c>
      <c r="D1" s="157"/>
      <c r="E1" s="157"/>
      <c r="F1" s="157"/>
      <c r="G1" s="157"/>
      <c r="H1" s="157"/>
      <c r="I1" s="158"/>
    </row>
    <row r="2" spans="1:12" ht="12" customHeight="1" x14ac:dyDescent="0.2">
      <c r="A2" s="147" t="s">
        <v>4</v>
      </c>
      <c r="B2" s="148"/>
      <c r="C2" s="159"/>
      <c r="D2" s="159"/>
      <c r="E2" s="159"/>
      <c r="F2" s="159"/>
      <c r="G2" s="159"/>
      <c r="H2" s="159"/>
      <c r="I2" s="160"/>
    </row>
    <row r="3" spans="1:12" ht="12" customHeight="1" x14ac:dyDescent="0.2">
      <c r="A3" s="147" t="s">
        <v>1</v>
      </c>
      <c r="B3" s="148"/>
      <c r="C3" s="159"/>
      <c r="D3" s="159"/>
      <c r="E3" s="159"/>
      <c r="F3" s="159"/>
      <c r="G3" s="159"/>
      <c r="H3" s="159"/>
      <c r="I3" s="160"/>
    </row>
    <row r="4" spans="1:12" ht="12" customHeight="1" x14ac:dyDescent="0.2">
      <c r="A4" s="147" t="s">
        <v>2</v>
      </c>
      <c r="B4" s="148"/>
      <c r="C4" s="159"/>
      <c r="D4" s="159"/>
      <c r="E4" s="159"/>
      <c r="F4" s="159"/>
      <c r="G4" s="159"/>
      <c r="H4" s="159"/>
      <c r="I4" s="160"/>
    </row>
    <row r="5" spans="1:12" ht="12" customHeight="1" x14ac:dyDescent="0.2">
      <c r="A5" s="147" t="s">
        <v>3</v>
      </c>
      <c r="B5" s="148"/>
      <c r="C5" s="159"/>
      <c r="D5" s="159"/>
      <c r="E5" s="159"/>
      <c r="F5" s="159"/>
      <c r="G5" s="159"/>
      <c r="H5" s="159"/>
      <c r="I5" s="160"/>
    </row>
    <row r="6" spans="1:12" ht="12" customHeight="1" thickBot="1" x14ac:dyDescent="0.25">
      <c r="A6" s="149" t="s">
        <v>20</v>
      </c>
      <c r="B6" s="150"/>
      <c r="C6" s="161"/>
      <c r="D6" s="161"/>
      <c r="E6" s="161"/>
      <c r="F6" s="161"/>
      <c r="G6" s="161"/>
      <c r="H6" s="161"/>
      <c r="I6" s="162"/>
    </row>
    <row r="7" spans="1:12" ht="12" customHeight="1" thickBot="1" x14ac:dyDescent="0.25">
      <c r="A7" s="49"/>
      <c r="B7" s="50"/>
      <c r="C7" s="51"/>
      <c r="D7" s="51"/>
      <c r="E7" s="51"/>
      <c r="F7" s="51"/>
      <c r="G7" s="51"/>
      <c r="H7" s="52"/>
      <c r="I7" s="53"/>
    </row>
    <row r="8" spans="1:12" ht="12" customHeight="1" thickBot="1" x14ac:dyDescent="0.25">
      <c r="A8" s="49"/>
      <c r="B8" s="50"/>
      <c r="C8" s="51"/>
      <c r="D8" s="51"/>
      <c r="E8" s="51"/>
      <c r="F8" s="51"/>
      <c r="G8" s="163" t="s">
        <v>29</v>
      </c>
      <c r="H8" s="164"/>
      <c r="I8" s="54">
        <v>25</v>
      </c>
    </row>
    <row r="9" spans="1:12" ht="12" customHeight="1" thickBot="1" x14ac:dyDescent="0.25">
      <c r="A9" s="49"/>
      <c r="B9" s="50"/>
      <c r="C9" s="305" t="s">
        <v>220</v>
      </c>
      <c r="D9" s="306"/>
      <c r="E9" s="51"/>
      <c r="F9" s="51"/>
      <c r="G9" s="118" t="s">
        <v>31</v>
      </c>
      <c r="H9" s="119"/>
      <c r="I9" s="55">
        <f>I10-I12</f>
        <v>0</v>
      </c>
    </row>
    <row r="10" spans="1:12" ht="12" customHeight="1" x14ac:dyDescent="0.2">
      <c r="A10" s="49"/>
      <c r="B10" s="50"/>
      <c r="C10" s="51"/>
      <c r="D10" s="51"/>
      <c r="E10" s="51"/>
      <c r="F10" s="51"/>
      <c r="G10" s="153" t="s">
        <v>30</v>
      </c>
      <c r="H10" s="154"/>
      <c r="I10" s="151">
        <f>IF(I8=0,0,ROUND((100/(100-I8)*I12),0))</f>
        <v>0</v>
      </c>
    </row>
    <row r="11" spans="1:12" ht="12" customHeight="1" x14ac:dyDescent="0.2">
      <c r="A11" s="49"/>
      <c r="B11" s="50"/>
      <c r="C11" s="51"/>
      <c r="D11" s="51"/>
      <c r="E11" s="51"/>
      <c r="F11" s="51"/>
      <c r="G11" s="155"/>
      <c r="H11" s="156"/>
      <c r="I11" s="152"/>
    </row>
    <row r="12" spans="1:12" ht="12" customHeight="1" x14ac:dyDescent="0.2">
      <c r="A12" s="56"/>
      <c r="B12" s="57"/>
      <c r="C12" s="57"/>
      <c r="D12" s="57"/>
      <c r="E12" s="57"/>
      <c r="F12" s="57"/>
      <c r="G12" s="123" t="s">
        <v>12</v>
      </c>
      <c r="H12" s="124"/>
      <c r="I12" s="58">
        <f>SUM(H23:I61)</f>
        <v>0</v>
      </c>
      <c r="L12" s="59"/>
    </row>
    <row r="13" spans="1:12" ht="12" customHeight="1" x14ac:dyDescent="0.2">
      <c r="A13" s="56"/>
      <c r="B13" s="57"/>
      <c r="C13" s="57"/>
      <c r="D13" s="57"/>
      <c r="E13" s="57"/>
      <c r="F13" s="57"/>
      <c r="G13" s="123" t="s">
        <v>27</v>
      </c>
      <c r="H13" s="124"/>
      <c r="I13" s="60">
        <f>SUM(G23:G61)</f>
        <v>226</v>
      </c>
    </row>
    <row r="14" spans="1:12" ht="12" customHeight="1" thickBot="1" x14ac:dyDescent="0.25">
      <c r="A14" s="56"/>
      <c r="B14" s="57"/>
      <c r="C14" s="57"/>
      <c r="D14" s="57"/>
      <c r="E14" s="57"/>
      <c r="F14" s="57"/>
      <c r="G14" s="125" t="s">
        <v>28</v>
      </c>
      <c r="H14" s="126"/>
      <c r="I14" s="61">
        <f>I13/7.5</f>
        <v>30.133333333333333</v>
      </c>
    </row>
    <row r="15" spans="1:12" ht="12" customHeight="1" thickBot="1" x14ac:dyDescent="0.25">
      <c r="A15" s="142"/>
      <c r="B15" s="143"/>
      <c r="C15" s="143"/>
      <c r="D15" s="143"/>
      <c r="E15" s="143"/>
      <c r="F15" s="143"/>
      <c r="G15" s="143"/>
      <c r="H15" s="143"/>
      <c r="I15" s="144"/>
    </row>
    <row r="16" spans="1:12" ht="12" customHeight="1" x14ac:dyDescent="0.2">
      <c r="A16" s="62" t="s">
        <v>21</v>
      </c>
      <c r="B16" s="63" t="s">
        <v>25</v>
      </c>
      <c r="C16" s="63"/>
      <c r="D16" s="63"/>
      <c r="E16" s="63"/>
      <c r="F16" s="63"/>
      <c r="G16" s="63"/>
      <c r="H16" s="91" t="s">
        <v>15</v>
      </c>
      <c r="I16" s="64">
        <f ca="1">SUM('10 Butiksinstallation'!B4:C4,'11 Adap Kool'!B4:C4,'12 Køletavle'!B4:C4,'1X Disp'!B4:C4,'2X Disp'!B4:C4,'3X Disp'!B4:C4)</f>
        <v>0</v>
      </c>
    </row>
    <row r="17" spans="1:9" ht="12" customHeight="1" x14ac:dyDescent="0.2">
      <c r="A17" s="65" t="s">
        <v>22</v>
      </c>
      <c r="B17" s="168" t="s">
        <v>26</v>
      </c>
      <c r="C17" s="169"/>
      <c r="D17" s="169"/>
      <c r="E17" s="169"/>
      <c r="F17" s="169"/>
      <c r="G17" s="169"/>
      <c r="H17" s="88" t="s">
        <v>15</v>
      </c>
      <c r="I17" s="66">
        <f ca="1">SUM('10 Butiksinstallation'!B5:C5,'11 Adap Kool'!B5:C5,'12 Køletavle'!B5:C5,'1X Disp'!B5:C5,'2X Disp'!B5:C5,'3X Disp'!B5:C5)</f>
        <v>16</v>
      </c>
    </row>
    <row r="18" spans="1:9" ht="12" customHeight="1" x14ac:dyDescent="0.2">
      <c r="A18" s="65" t="s">
        <v>23</v>
      </c>
      <c r="B18" s="168" t="s">
        <v>18</v>
      </c>
      <c r="C18" s="169"/>
      <c r="D18" s="169"/>
      <c r="E18" s="169"/>
      <c r="F18" s="169"/>
      <c r="G18" s="169"/>
      <c r="H18" s="88" t="s">
        <v>15</v>
      </c>
      <c r="I18" s="66">
        <f ca="1">SUM('10 Butiksinstallation'!B6:C6,'11 Adap Kool'!B6:C6,'12 Køletavle'!B6:C6,'1X Disp'!B6:C6,'2X Disp'!B6:C6,'3X Disp'!B6:C6)</f>
        <v>14</v>
      </c>
    </row>
    <row r="19" spans="1:9" ht="12" customHeight="1" thickBot="1" x14ac:dyDescent="0.25">
      <c r="A19" s="67" t="s">
        <v>24</v>
      </c>
      <c r="B19" s="170" t="s">
        <v>19</v>
      </c>
      <c r="C19" s="171"/>
      <c r="D19" s="171"/>
      <c r="E19" s="171"/>
      <c r="F19" s="171"/>
      <c r="G19" s="171"/>
      <c r="H19" s="68" t="s">
        <v>15</v>
      </c>
      <c r="I19" s="69">
        <f ca="1">SUM('10 Butiksinstallation'!B7:C7,'11 Adap Kool'!B7:C7,'12 Køletavle'!B7:C7,'1X Disp'!B7:C7,'2X Disp'!B7:C7,'3X Disp'!B7:C7)</f>
        <v>2</v>
      </c>
    </row>
    <row r="20" spans="1:9" ht="12" customHeight="1" thickBot="1" x14ac:dyDescent="0.25">
      <c r="A20" s="70"/>
      <c r="B20" s="52"/>
      <c r="C20" s="52"/>
      <c r="D20" s="52"/>
      <c r="E20" s="52"/>
      <c r="F20" s="52"/>
      <c r="G20" s="52"/>
      <c r="H20" s="52"/>
      <c r="I20" s="53"/>
    </row>
    <row r="21" spans="1:9" ht="12" customHeight="1" x14ac:dyDescent="0.2">
      <c r="A21" s="127"/>
      <c r="B21" s="128"/>
      <c r="C21" s="128"/>
      <c r="D21" s="128"/>
      <c r="E21" s="128"/>
      <c r="F21" s="128"/>
      <c r="G21" s="128"/>
      <c r="H21" s="128"/>
      <c r="I21" s="129"/>
    </row>
    <row r="22" spans="1:9" ht="12" customHeight="1" x14ac:dyDescent="0.2">
      <c r="A22" s="89" t="s">
        <v>9</v>
      </c>
      <c r="B22" s="130" t="s">
        <v>6</v>
      </c>
      <c r="C22" s="130"/>
      <c r="D22" s="130"/>
      <c r="E22" s="130"/>
      <c r="F22" s="130"/>
      <c r="G22" s="86" t="s">
        <v>15</v>
      </c>
      <c r="H22" s="130" t="s">
        <v>10</v>
      </c>
      <c r="I22" s="172"/>
    </row>
    <row r="23" spans="1:9" ht="12" customHeight="1" x14ac:dyDescent="0.2">
      <c r="A23" s="87">
        <v>1</v>
      </c>
      <c r="B23" s="120" t="s">
        <v>5</v>
      </c>
      <c r="C23" s="121"/>
      <c r="D23" s="121"/>
      <c r="E23" s="121"/>
      <c r="F23" s="122"/>
      <c r="G23" s="71">
        <f>'10 Butiksinstallation'!I5*Budget!A23</f>
        <v>194</v>
      </c>
      <c r="H23" s="131">
        <f>('10 Butiksinstallation'!H4:I4)*A23</f>
        <v>0</v>
      </c>
      <c r="I23" s="132"/>
    </row>
    <row r="24" spans="1:9" ht="12" customHeight="1" x14ac:dyDescent="0.2">
      <c r="A24" s="87">
        <v>1</v>
      </c>
      <c r="B24" s="120" t="s">
        <v>17</v>
      </c>
      <c r="C24" s="121"/>
      <c r="D24" s="121"/>
      <c r="E24" s="121"/>
      <c r="F24" s="122"/>
      <c r="G24" s="71">
        <f>'11 Adap Kool'!I5*Budget!A24</f>
        <v>16</v>
      </c>
      <c r="H24" s="131">
        <f>('11 Adap Kool'!H4:I4)*A24</f>
        <v>0</v>
      </c>
      <c r="I24" s="132"/>
    </row>
    <row r="25" spans="1:9" ht="12" customHeight="1" x14ac:dyDescent="0.2">
      <c r="A25" s="87">
        <v>1</v>
      </c>
      <c r="B25" s="120" t="s">
        <v>11</v>
      </c>
      <c r="C25" s="121"/>
      <c r="D25" s="121"/>
      <c r="E25" s="121"/>
      <c r="F25" s="122"/>
      <c r="G25" s="71">
        <f>'12 Køletavle'!I5*Budget!A25</f>
        <v>16</v>
      </c>
      <c r="H25" s="131">
        <f>('12 Køletavle'!H4:I4)*A25</f>
        <v>0</v>
      </c>
      <c r="I25" s="132"/>
    </row>
    <row r="26" spans="1:9" ht="12" customHeight="1" x14ac:dyDescent="0.2">
      <c r="A26" s="87"/>
      <c r="B26" s="120" t="s">
        <v>32</v>
      </c>
      <c r="C26" s="121"/>
      <c r="D26" s="121"/>
      <c r="E26" s="121"/>
      <c r="F26" s="122"/>
      <c r="G26" s="71">
        <f>'1X Disp'!I5*Budget!A26</f>
        <v>0</v>
      </c>
      <c r="H26" s="131">
        <f>'1X Disp'!H4:I4*Budget!A26</f>
        <v>0</v>
      </c>
      <c r="I26" s="132"/>
    </row>
    <row r="27" spans="1:9" ht="12" customHeight="1" x14ac:dyDescent="0.2">
      <c r="A27" s="87"/>
      <c r="B27" s="120" t="s">
        <v>33</v>
      </c>
      <c r="C27" s="121"/>
      <c r="D27" s="121"/>
      <c r="E27" s="121"/>
      <c r="F27" s="122"/>
      <c r="G27" s="71">
        <f>'2X Disp'!I5*Budget!A27</f>
        <v>0</v>
      </c>
      <c r="H27" s="131">
        <f>'2X Disp'!H4:I4*Budget!A27</f>
        <v>0</v>
      </c>
      <c r="I27" s="132"/>
    </row>
    <row r="28" spans="1:9" ht="12" customHeight="1" x14ac:dyDescent="0.2">
      <c r="A28" s="87"/>
      <c r="B28" s="120" t="s">
        <v>34</v>
      </c>
      <c r="C28" s="121"/>
      <c r="D28" s="121"/>
      <c r="E28" s="121"/>
      <c r="F28" s="122"/>
      <c r="G28" s="71">
        <f>'3X Disp'!H5*Budget!A28</f>
        <v>0</v>
      </c>
      <c r="H28" s="131">
        <f>'3X Disp'!H4:I4*Budget!A28</f>
        <v>0</v>
      </c>
      <c r="I28" s="132"/>
    </row>
    <row r="29" spans="1:9" ht="12" customHeight="1" x14ac:dyDescent="0.2">
      <c r="A29" s="87"/>
      <c r="B29" s="120"/>
      <c r="C29" s="121"/>
      <c r="D29" s="121"/>
      <c r="E29" s="121"/>
      <c r="F29" s="122"/>
      <c r="G29" s="71"/>
      <c r="H29" s="131"/>
      <c r="I29" s="132"/>
    </row>
    <row r="30" spans="1:9" ht="12" customHeight="1" x14ac:dyDescent="0.2">
      <c r="A30" s="87"/>
      <c r="B30" s="120"/>
      <c r="C30" s="121"/>
      <c r="D30" s="121"/>
      <c r="E30" s="121"/>
      <c r="F30" s="122"/>
      <c r="G30" s="71"/>
      <c r="H30" s="131"/>
      <c r="I30" s="132"/>
    </row>
    <row r="31" spans="1:9" ht="12" customHeight="1" x14ac:dyDescent="0.2">
      <c r="A31" s="87"/>
      <c r="B31" s="120"/>
      <c r="C31" s="121"/>
      <c r="D31" s="121"/>
      <c r="E31" s="121"/>
      <c r="F31" s="122"/>
      <c r="G31" s="71"/>
      <c r="H31" s="131"/>
      <c r="I31" s="132"/>
    </row>
    <row r="32" spans="1:9" ht="12" customHeight="1" x14ac:dyDescent="0.2">
      <c r="A32" s="87"/>
      <c r="B32" s="120"/>
      <c r="C32" s="121"/>
      <c r="D32" s="121"/>
      <c r="E32" s="121"/>
      <c r="F32" s="122"/>
      <c r="G32" s="71"/>
      <c r="H32" s="131"/>
      <c r="I32" s="132"/>
    </row>
    <row r="33" spans="1:9" ht="12" customHeight="1" x14ac:dyDescent="0.2">
      <c r="A33" s="87"/>
      <c r="B33" s="120"/>
      <c r="C33" s="121"/>
      <c r="D33" s="121"/>
      <c r="E33" s="121"/>
      <c r="F33" s="122"/>
      <c r="G33" s="71"/>
      <c r="H33" s="131"/>
      <c r="I33" s="132"/>
    </row>
    <row r="34" spans="1:9" ht="12" customHeight="1" x14ac:dyDescent="0.2">
      <c r="A34" s="87"/>
      <c r="B34" s="120"/>
      <c r="C34" s="121"/>
      <c r="D34" s="121"/>
      <c r="E34" s="121"/>
      <c r="F34" s="122"/>
      <c r="G34" s="71"/>
      <c r="H34" s="131"/>
      <c r="I34" s="132"/>
    </row>
    <row r="35" spans="1:9" ht="12" customHeight="1" x14ac:dyDescent="0.2">
      <c r="A35" s="87"/>
      <c r="B35" s="120"/>
      <c r="C35" s="121"/>
      <c r="D35" s="121"/>
      <c r="E35" s="121"/>
      <c r="F35" s="122"/>
      <c r="G35" s="71"/>
      <c r="H35" s="131"/>
      <c r="I35" s="132"/>
    </row>
    <row r="36" spans="1:9" ht="12" customHeight="1" x14ac:dyDescent="0.2">
      <c r="A36" s="87"/>
      <c r="B36" s="120"/>
      <c r="C36" s="121"/>
      <c r="D36" s="121"/>
      <c r="E36" s="121"/>
      <c r="F36" s="122"/>
      <c r="G36" s="71"/>
      <c r="H36" s="131"/>
      <c r="I36" s="132"/>
    </row>
    <row r="37" spans="1:9" ht="12" customHeight="1" x14ac:dyDescent="0.2">
      <c r="A37" s="87"/>
      <c r="B37" s="120"/>
      <c r="C37" s="121"/>
      <c r="D37" s="121"/>
      <c r="E37" s="121"/>
      <c r="F37" s="122"/>
      <c r="G37" s="71"/>
      <c r="H37" s="131"/>
      <c r="I37" s="132"/>
    </row>
    <row r="38" spans="1:9" ht="12" customHeight="1" x14ac:dyDescent="0.2">
      <c r="A38" s="87"/>
      <c r="B38" s="120"/>
      <c r="C38" s="121"/>
      <c r="D38" s="121"/>
      <c r="E38" s="121"/>
      <c r="F38" s="122"/>
      <c r="G38" s="71"/>
      <c r="H38" s="131"/>
      <c r="I38" s="132"/>
    </row>
    <row r="39" spans="1:9" ht="12" customHeight="1" x14ac:dyDescent="0.2">
      <c r="A39" s="93"/>
      <c r="B39" s="165" t="s">
        <v>108</v>
      </c>
      <c r="C39" s="166"/>
      <c r="D39" s="166"/>
      <c r="E39" s="166"/>
      <c r="F39" s="166"/>
      <c r="G39" s="166"/>
      <c r="H39" s="166"/>
      <c r="I39" s="167"/>
    </row>
    <row r="40" spans="1:9" ht="12" customHeight="1" x14ac:dyDescent="0.2">
      <c r="A40" s="93"/>
      <c r="B40" s="173" t="s">
        <v>168</v>
      </c>
      <c r="C40" s="174"/>
      <c r="D40" s="174"/>
      <c r="E40" s="174"/>
      <c r="F40" s="174"/>
      <c r="G40" s="174"/>
      <c r="H40" s="174"/>
      <c r="I40" s="175"/>
    </row>
    <row r="41" spans="1:9" ht="12" customHeight="1" x14ac:dyDescent="0.2">
      <c r="A41" s="93"/>
      <c r="B41" s="133"/>
      <c r="C41" s="134"/>
      <c r="D41" s="134"/>
      <c r="E41" s="134"/>
      <c r="F41" s="134"/>
      <c r="G41" s="134"/>
      <c r="H41" s="134"/>
      <c r="I41" s="135"/>
    </row>
    <row r="42" spans="1:9" ht="12" customHeight="1" x14ac:dyDescent="0.2">
      <c r="A42" s="93"/>
      <c r="B42" s="136"/>
      <c r="C42" s="137"/>
      <c r="D42" s="137"/>
      <c r="E42" s="137"/>
      <c r="F42" s="137"/>
      <c r="G42" s="137"/>
      <c r="H42" s="137"/>
      <c r="I42" s="138"/>
    </row>
    <row r="43" spans="1:9" ht="12" customHeight="1" x14ac:dyDescent="0.2">
      <c r="A43" s="93"/>
      <c r="B43" s="139"/>
      <c r="C43" s="140"/>
      <c r="D43" s="140"/>
      <c r="E43" s="140"/>
      <c r="F43" s="140"/>
      <c r="G43" s="140"/>
      <c r="H43" s="140"/>
      <c r="I43" s="141"/>
    </row>
    <row r="44" spans="1:9" ht="12" customHeight="1" x14ac:dyDescent="0.2">
      <c r="A44" s="93"/>
      <c r="B44" s="139"/>
      <c r="C44" s="140"/>
      <c r="D44" s="140"/>
      <c r="E44" s="140"/>
      <c r="F44" s="140"/>
      <c r="G44" s="140"/>
      <c r="H44" s="140"/>
      <c r="I44" s="141"/>
    </row>
    <row r="45" spans="1:9" ht="12" customHeight="1" x14ac:dyDescent="0.2">
      <c r="A45" s="93"/>
      <c r="B45" s="133"/>
      <c r="C45" s="134"/>
      <c r="D45" s="134"/>
      <c r="E45" s="134"/>
      <c r="F45" s="134"/>
      <c r="G45" s="134"/>
      <c r="H45" s="134"/>
      <c r="I45" s="135"/>
    </row>
    <row r="46" spans="1:9" ht="12" customHeight="1" x14ac:dyDescent="0.2">
      <c r="A46" s="93"/>
      <c r="B46" s="136"/>
      <c r="C46" s="137"/>
      <c r="D46" s="137"/>
      <c r="E46" s="137"/>
      <c r="F46" s="137"/>
      <c r="G46" s="137"/>
      <c r="H46" s="137"/>
      <c r="I46" s="138"/>
    </row>
    <row r="47" spans="1:9" ht="12" customHeight="1" x14ac:dyDescent="0.2">
      <c r="A47" s="93"/>
      <c r="B47" s="139"/>
      <c r="C47" s="140"/>
      <c r="D47" s="140"/>
      <c r="E47" s="140"/>
      <c r="F47" s="140"/>
      <c r="G47" s="140"/>
      <c r="H47" s="140"/>
      <c r="I47" s="141"/>
    </row>
    <row r="48" spans="1:9" ht="12" customHeight="1" x14ac:dyDescent="0.2">
      <c r="A48" s="93"/>
      <c r="B48" s="139"/>
      <c r="C48" s="140"/>
      <c r="D48" s="140"/>
      <c r="E48" s="140"/>
      <c r="F48" s="140"/>
      <c r="G48" s="140"/>
      <c r="H48" s="140"/>
      <c r="I48" s="141"/>
    </row>
    <row r="49" spans="1:9" ht="12" customHeight="1" x14ac:dyDescent="0.2">
      <c r="A49" s="93"/>
      <c r="B49" s="133"/>
      <c r="C49" s="134"/>
      <c r="D49" s="134"/>
      <c r="E49" s="134"/>
      <c r="F49" s="134"/>
      <c r="G49" s="134"/>
      <c r="H49" s="134"/>
      <c r="I49" s="135"/>
    </row>
    <row r="50" spans="1:9" ht="12" customHeight="1" x14ac:dyDescent="0.2">
      <c r="A50" s="93"/>
      <c r="B50" s="136"/>
      <c r="C50" s="137"/>
      <c r="D50" s="137"/>
      <c r="E50" s="137"/>
      <c r="F50" s="137"/>
      <c r="G50" s="137"/>
      <c r="H50" s="137"/>
      <c r="I50" s="138"/>
    </row>
    <row r="51" spans="1:9" ht="12" customHeight="1" x14ac:dyDescent="0.2">
      <c r="A51" s="93"/>
      <c r="B51" s="139"/>
      <c r="C51" s="140"/>
      <c r="D51" s="140"/>
      <c r="E51" s="140"/>
      <c r="F51" s="140"/>
      <c r="G51" s="140"/>
      <c r="H51" s="140"/>
      <c r="I51" s="141"/>
    </row>
    <row r="52" spans="1:9" ht="12" customHeight="1" x14ac:dyDescent="0.2">
      <c r="A52" s="93"/>
      <c r="B52" s="139"/>
      <c r="C52" s="140"/>
      <c r="D52" s="140"/>
      <c r="E52" s="140"/>
      <c r="F52" s="140"/>
      <c r="G52" s="140"/>
      <c r="H52" s="140"/>
      <c r="I52" s="141"/>
    </row>
    <row r="53" spans="1:9" ht="12" customHeight="1" x14ac:dyDescent="0.2">
      <c r="A53" s="93"/>
      <c r="B53" s="139"/>
      <c r="C53" s="140"/>
      <c r="D53" s="140"/>
      <c r="E53" s="140"/>
      <c r="F53" s="140"/>
      <c r="G53" s="140"/>
      <c r="H53" s="140"/>
      <c r="I53" s="141"/>
    </row>
    <row r="54" spans="1:9" ht="12" customHeight="1" x14ac:dyDescent="0.2">
      <c r="A54" s="93"/>
      <c r="B54" s="133"/>
      <c r="C54" s="134"/>
      <c r="D54" s="134"/>
      <c r="E54" s="134"/>
      <c r="F54" s="134"/>
      <c r="G54" s="134"/>
      <c r="H54" s="134"/>
      <c r="I54" s="135"/>
    </row>
    <row r="55" spans="1:9" ht="12" customHeight="1" x14ac:dyDescent="0.2">
      <c r="A55" s="93"/>
      <c r="B55" s="133"/>
      <c r="C55" s="134"/>
      <c r="D55" s="134"/>
      <c r="E55" s="134"/>
      <c r="F55" s="134"/>
      <c r="G55" s="134"/>
      <c r="H55" s="134"/>
      <c r="I55" s="135"/>
    </row>
    <row r="56" spans="1:9" ht="12" customHeight="1" x14ac:dyDescent="0.2">
      <c r="A56" s="93"/>
      <c r="B56" s="136"/>
      <c r="C56" s="137"/>
      <c r="D56" s="137"/>
      <c r="E56" s="137"/>
      <c r="F56" s="137"/>
      <c r="G56" s="137"/>
      <c r="H56" s="137"/>
      <c r="I56" s="138"/>
    </row>
    <row r="57" spans="1:9" ht="12" customHeight="1" x14ac:dyDescent="0.2">
      <c r="A57" s="93"/>
      <c r="B57" s="139"/>
      <c r="C57" s="140"/>
      <c r="D57" s="140"/>
      <c r="E57" s="140"/>
      <c r="F57" s="140"/>
      <c r="G57" s="140"/>
      <c r="H57" s="140"/>
      <c r="I57" s="141"/>
    </row>
    <row r="58" spans="1:9" ht="12" customHeight="1" x14ac:dyDescent="0.2">
      <c r="A58" s="93"/>
      <c r="B58" s="139"/>
      <c r="C58" s="140"/>
      <c r="D58" s="140"/>
      <c r="E58" s="140"/>
      <c r="F58" s="140"/>
      <c r="G58" s="140"/>
      <c r="H58" s="140"/>
      <c r="I58" s="141"/>
    </row>
    <row r="59" spans="1:9" ht="12" customHeight="1" x14ac:dyDescent="0.2">
      <c r="A59" s="93"/>
      <c r="B59" s="139"/>
      <c r="C59" s="140"/>
      <c r="D59" s="140"/>
      <c r="E59" s="140"/>
      <c r="F59" s="140"/>
      <c r="G59" s="140"/>
      <c r="H59" s="140"/>
      <c r="I59" s="141"/>
    </row>
    <row r="60" spans="1:9" ht="12" customHeight="1" x14ac:dyDescent="0.2">
      <c r="A60" s="93"/>
      <c r="B60" s="139"/>
      <c r="C60" s="140"/>
      <c r="D60" s="140"/>
      <c r="E60" s="140"/>
      <c r="F60" s="140"/>
      <c r="G60" s="140"/>
      <c r="H60" s="140"/>
      <c r="I60" s="141"/>
    </row>
    <row r="61" spans="1:9" ht="12" customHeight="1" x14ac:dyDescent="0.2">
      <c r="A61" s="93"/>
      <c r="B61" s="139"/>
      <c r="C61" s="140"/>
      <c r="D61" s="140"/>
      <c r="E61" s="140"/>
      <c r="F61" s="140"/>
      <c r="G61" s="140"/>
      <c r="H61" s="140"/>
      <c r="I61" s="141"/>
    </row>
    <row r="62" spans="1:9" ht="15.75" customHeight="1" thickBot="1" x14ac:dyDescent="0.25">
      <c r="A62" s="94"/>
      <c r="B62" s="176"/>
      <c r="C62" s="177"/>
      <c r="D62" s="177"/>
      <c r="E62" s="177"/>
      <c r="F62" s="177"/>
      <c r="G62" s="177"/>
      <c r="H62" s="177"/>
      <c r="I62" s="178"/>
    </row>
  </sheetData>
  <mergeCells count="83">
    <mergeCell ref="B58:I58"/>
    <mergeCell ref="B59:I59"/>
    <mergeCell ref="B60:I60"/>
    <mergeCell ref="B61:I61"/>
    <mergeCell ref="B62:I62"/>
    <mergeCell ref="B40:I40"/>
    <mergeCell ref="B41:I41"/>
    <mergeCell ref="B42:I42"/>
    <mergeCell ref="B43:I43"/>
    <mergeCell ref="B44:I44"/>
    <mergeCell ref="H33:I33"/>
    <mergeCell ref="H34:I34"/>
    <mergeCell ref="H35:I35"/>
    <mergeCell ref="H36:I36"/>
    <mergeCell ref="H37:I37"/>
    <mergeCell ref="C6:I6"/>
    <mergeCell ref="G8:H8"/>
    <mergeCell ref="H38:I38"/>
    <mergeCell ref="B39:I39"/>
    <mergeCell ref="B17:G17"/>
    <mergeCell ref="B18:G18"/>
    <mergeCell ref="B19:G19"/>
    <mergeCell ref="H27:I27"/>
    <mergeCell ref="H28:I28"/>
    <mergeCell ref="H30:I30"/>
    <mergeCell ref="H29:I29"/>
    <mergeCell ref="H31:I31"/>
    <mergeCell ref="H32:I32"/>
    <mergeCell ref="H22:I22"/>
    <mergeCell ref="H23:I23"/>
    <mergeCell ref="H24:I24"/>
    <mergeCell ref="B48:I48"/>
    <mergeCell ref="B49:I49"/>
    <mergeCell ref="A15:I15"/>
    <mergeCell ref="A1:B1"/>
    <mergeCell ref="A3:B3"/>
    <mergeCell ref="A4:B4"/>
    <mergeCell ref="A5:B5"/>
    <mergeCell ref="A2:B2"/>
    <mergeCell ref="A6:B6"/>
    <mergeCell ref="I10:I11"/>
    <mergeCell ref="G10:H11"/>
    <mergeCell ref="C1:I1"/>
    <mergeCell ref="C2:I2"/>
    <mergeCell ref="C3:I3"/>
    <mergeCell ref="C4:I4"/>
    <mergeCell ref="C5:I5"/>
    <mergeCell ref="B55:I55"/>
    <mergeCell ref="B38:F38"/>
    <mergeCell ref="B56:I56"/>
    <mergeCell ref="B57:I57"/>
    <mergeCell ref="B24:F24"/>
    <mergeCell ref="B35:F35"/>
    <mergeCell ref="B36:F36"/>
    <mergeCell ref="B37:F37"/>
    <mergeCell ref="B50:I50"/>
    <mergeCell ref="B51:I51"/>
    <mergeCell ref="B52:I52"/>
    <mergeCell ref="B53:I53"/>
    <mergeCell ref="B54:I54"/>
    <mergeCell ref="B45:I45"/>
    <mergeCell ref="B46:I46"/>
    <mergeCell ref="B47:I47"/>
    <mergeCell ref="B31:F31"/>
    <mergeCell ref="B32:F32"/>
    <mergeCell ref="B33:F33"/>
    <mergeCell ref="B34:F34"/>
    <mergeCell ref="B29:F29"/>
    <mergeCell ref="B30:F30"/>
    <mergeCell ref="G9:H9"/>
    <mergeCell ref="B25:F25"/>
    <mergeCell ref="B26:F26"/>
    <mergeCell ref="B27:F27"/>
    <mergeCell ref="B28:F28"/>
    <mergeCell ref="G12:H12"/>
    <mergeCell ref="G13:H13"/>
    <mergeCell ref="G14:H14"/>
    <mergeCell ref="A21:I21"/>
    <mergeCell ref="B23:F23"/>
    <mergeCell ref="B22:F22"/>
    <mergeCell ref="H25:I25"/>
    <mergeCell ref="H26:I26"/>
    <mergeCell ref="C9:D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&amp;L&amp;"-,Fed"&amp;D&amp;C&amp;"-,Fed"EL-Kalkulation.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zoomScale="130" zoomScaleNormal="130" workbookViewId="0">
      <selection activeCell="G111" sqref="G111"/>
    </sheetView>
  </sheetViews>
  <sheetFormatPr defaultRowHeight="12.75" x14ac:dyDescent="0.2"/>
  <cols>
    <col min="1" max="1" width="8" style="3" customWidth="1"/>
    <col min="2" max="2" width="4.28515625" style="3" customWidth="1"/>
    <col min="3" max="3" width="6.85546875" style="3" customWidth="1"/>
    <col min="4" max="4" width="28.42578125" style="3" customWidth="1"/>
    <col min="5" max="5" width="7.42578125" style="3" customWidth="1"/>
    <col min="6" max="6" width="6.5703125" style="3" customWidth="1"/>
    <col min="7" max="7" width="12.42578125" style="3" customWidth="1"/>
    <col min="8" max="8" width="9.140625" style="3"/>
    <col min="9" max="9" width="3.85546875" style="3" customWidth="1"/>
    <col min="10" max="16384" width="9.140625" style="3"/>
  </cols>
  <sheetData>
    <row r="1" spans="1:9" ht="12" customHeight="1" x14ac:dyDescent="0.2">
      <c r="A1" s="37" t="s">
        <v>5</v>
      </c>
      <c r="B1" s="38"/>
      <c r="C1" s="38"/>
      <c r="D1" s="39"/>
      <c r="E1" s="39"/>
      <c r="F1" s="39"/>
      <c r="G1" s="39"/>
      <c r="H1" s="39"/>
      <c r="I1" s="40"/>
    </row>
    <row r="2" spans="1:9" ht="12" customHeight="1" x14ac:dyDescent="0.2">
      <c r="A2" s="41"/>
      <c r="B2" s="42"/>
      <c r="C2" s="42"/>
      <c r="D2" s="43"/>
      <c r="E2" s="43"/>
      <c r="F2" s="43"/>
      <c r="G2" s="43"/>
      <c r="H2" s="43"/>
      <c r="I2" s="44"/>
    </row>
    <row r="3" spans="1:9" ht="12" customHeight="1" x14ac:dyDescent="0.2">
      <c r="A3" s="80" t="s">
        <v>1</v>
      </c>
      <c r="B3" s="183" t="str">
        <f>RIGHT(Budget!C3,8)</f>
        <v/>
      </c>
      <c r="C3" s="184"/>
      <c r="D3" s="43"/>
      <c r="E3" s="43"/>
      <c r="F3" s="238" t="s">
        <v>30</v>
      </c>
      <c r="G3" s="238"/>
      <c r="H3" s="237">
        <f>IF(Budget!I8=0,0,ROUND((100/(100-Budget!I8)*'10 Butiksinstallation'!H4:I4),0))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43"/>
      <c r="E4" s="43"/>
      <c r="F4" s="200" t="s">
        <v>12</v>
      </c>
      <c r="G4" s="201"/>
      <c r="H4" s="198">
        <f>SUM(H11:I499)</f>
        <v>0</v>
      </c>
      <c r="I4" s="199"/>
    </row>
    <row r="5" spans="1:9" ht="12" customHeight="1" x14ac:dyDescent="0.2">
      <c r="A5" s="81" t="s">
        <v>22</v>
      </c>
      <c r="B5" s="187">
        <f ca="1">SUMIF($A$11:$B$17,A5,$F$11:$F$17)</f>
        <v>0</v>
      </c>
      <c r="C5" s="187"/>
      <c r="D5" s="43"/>
      <c r="E5" s="43"/>
      <c r="F5" s="202" t="s">
        <v>13</v>
      </c>
      <c r="G5" s="203"/>
      <c r="H5" s="45"/>
      <c r="I5" s="46">
        <f>SUM(F11:F499)</f>
        <v>194</v>
      </c>
    </row>
    <row r="6" spans="1:9" ht="12" customHeight="1" x14ac:dyDescent="0.2">
      <c r="A6" s="81" t="s">
        <v>23</v>
      </c>
      <c r="B6" s="187">
        <f ca="1">SUMIF($A$11:$B$17,A6,$F$11:$F$17)</f>
        <v>0</v>
      </c>
      <c r="C6" s="187"/>
      <c r="D6" s="43"/>
      <c r="E6" s="43"/>
      <c r="F6" s="202" t="s">
        <v>14</v>
      </c>
      <c r="G6" s="203"/>
      <c r="H6" s="204">
        <f>I5/7.5</f>
        <v>25.866666666666667</v>
      </c>
      <c r="I6" s="205"/>
    </row>
    <row r="7" spans="1:9" ht="12" customHeight="1" x14ac:dyDescent="0.2">
      <c r="A7" s="81" t="s">
        <v>24</v>
      </c>
      <c r="B7" s="188">
        <f ca="1">SUMIF($A$11:$B$17,A7,$F$11:$F$17)</f>
        <v>0</v>
      </c>
      <c r="C7" s="189"/>
      <c r="D7" s="43"/>
      <c r="E7" s="43"/>
      <c r="F7" s="43"/>
      <c r="G7" s="43"/>
      <c r="H7" s="43"/>
      <c r="I7" s="44"/>
    </row>
    <row r="8" spans="1:9" ht="12" customHeight="1" x14ac:dyDescent="0.2">
      <c r="A8" s="47"/>
      <c r="B8" s="43"/>
      <c r="C8" s="43"/>
      <c r="D8" s="43"/>
      <c r="E8" s="43"/>
      <c r="F8" s="43"/>
      <c r="G8" s="43"/>
      <c r="H8" s="43"/>
      <c r="I8" s="44"/>
    </row>
    <row r="9" spans="1:9" ht="12" customHeight="1" x14ac:dyDescent="0.2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2" customHeight="1" x14ac:dyDescent="0.2">
      <c r="A10" s="195" t="s">
        <v>7</v>
      </c>
      <c r="B10" s="193"/>
      <c r="C10" s="196" t="s">
        <v>6</v>
      </c>
      <c r="D10" s="197"/>
      <c r="E10" s="48" t="s">
        <v>16</v>
      </c>
      <c r="F10" s="48" t="s">
        <v>15</v>
      </c>
      <c r="G10" s="48" t="s">
        <v>8</v>
      </c>
      <c r="H10" s="193" t="s">
        <v>10</v>
      </c>
      <c r="I10" s="194"/>
    </row>
    <row r="11" spans="1:9" ht="12" customHeight="1" x14ac:dyDescent="0.2">
      <c r="A11" s="179"/>
      <c r="B11" s="180"/>
      <c r="C11" s="181" t="s">
        <v>101</v>
      </c>
      <c r="D11" s="182"/>
      <c r="E11" s="2">
        <v>126</v>
      </c>
      <c r="F11" s="24">
        <f t="shared" ref="F11:F17" si="0">1*E11</f>
        <v>126</v>
      </c>
      <c r="G11" s="16"/>
      <c r="H11" s="185">
        <f>E11*G11</f>
        <v>0</v>
      </c>
      <c r="I11" s="186"/>
    </row>
    <row r="12" spans="1:9" ht="12" customHeight="1" x14ac:dyDescent="0.2">
      <c r="A12" s="179"/>
      <c r="B12" s="180"/>
      <c r="C12" s="181" t="s">
        <v>102</v>
      </c>
      <c r="D12" s="182"/>
      <c r="E12" s="2">
        <v>54</v>
      </c>
      <c r="F12" s="24">
        <f t="shared" si="0"/>
        <v>54</v>
      </c>
      <c r="G12" s="16"/>
      <c r="H12" s="185">
        <f>G12*E12</f>
        <v>0</v>
      </c>
      <c r="I12" s="186"/>
    </row>
    <row r="13" spans="1:9" ht="12" customHeight="1" x14ac:dyDescent="0.2">
      <c r="A13" s="179"/>
      <c r="B13" s="180"/>
      <c r="C13" s="181" t="s">
        <v>103</v>
      </c>
      <c r="D13" s="182"/>
      <c r="E13" s="2">
        <v>14</v>
      </c>
      <c r="F13" s="24">
        <f t="shared" si="0"/>
        <v>14</v>
      </c>
      <c r="G13" s="16"/>
      <c r="H13" s="185">
        <f>G13*E13</f>
        <v>0</v>
      </c>
      <c r="I13" s="186"/>
    </row>
    <row r="14" spans="1:9" ht="12" customHeight="1" x14ac:dyDescent="0.2">
      <c r="A14" s="179"/>
      <c r="B14" s="180"/>
      <c r="C14" s="181"/>
      <c r="D14" s="182"/>
      <c r="E14" s="2"/>
      <c r="F14" s="24">
        <f t="shared" si="0"/>
        <v>0</v>
      </c>
      <c r="G14" s="16"/>
      <c r="H14" s="185">
        <f>G14*E14</f>
        <v>0</v>
      </c>
      <c r="I14" s="186"/>
    </row>
    <row r="15" spans="1:9" ht="12" customHeight="1" x14ac:dyDescent="0.2">
      <c r="A15" s="208"/>
      <c r="B15" s="209"/>
      <c r="C15" s="181"/>
      <c r="D15" s="182"/>
      <c r="E15" s="2"/>
      <c r="F15" s="24">
        <f t="shared" si="0"/>
        <v>0</v>
      </c>
      <c r="G15" s="16"/>
      <c r="H15" s="185">
        <f>G15*E15</f>
        <v>0</v>
      </c>
      <c r="I15" s="186"/>
    </row>
    <row r="16" spans="1:9" ht="12" customHeight="1" x14ac:dyDescent="0.2">
      <c r="A16" s="208"/>
      <c r="B16" s="209"/>
      <c r="C16" s="181"/>
      <c r="D16" s="182"/>
      <c r="E16" s="2"/>
      <c r="F16" s="24">
        <f t="shared" si="0"/>
        <v>0</v>
      </c>
      <c r="G16" s="16"/>
      <c r="H16" s="185">
        <f>E16*G16</f>
        <v>0</v>
      </c>
      <c r="I16" s="186"/>
    </row>
    <row r="17" spans="1:9" ht="12" customHeight="1" x14ac:dyDescent="0.2">
      <c r="A17" s="208"/>
      <c r="B17" s="209"/>
      <c r="C17" s="181"/>
      <c r="D17" s="182"/>
      <c r="E17" s="2"/>
      <c r="F17" s="24">
        <f t="shared" si="0"/>
        <v>0</v>
      </c>
      <c r="G17" s="16"/>
      <c r="H17" s="185">
        <f>G17*E17</f>
        <v>0</v>
      </c>
      <c r="I17" s="186"/>
    </row>
    <row r="18" spans="1:9" ht="12" customHeight="1" x14ac:dyDescent="0.2">
      <c r="A18" s="210"/>
      <c r="B18" s="211"/>
      <c r="C18" s="181" t="s">
        <v>39</v>
      </c>
      <c r="D18" s="182"/>
      <c r="E18" s="2"/>
      <c r="F18" s="24"/>
      <c r="G18" s="22"/>
      <c r="H18" s="185">
        <f>G18*E18</f>
        <v>0</v>
      </c>
      <c r="I18" s="186"/>
    </row>
    <row r="19" spans="1:9" ht="12" customHeight="1" x14ac:dyDescent="0.2">
      <c r="A19" s="214"/>
      <c r="B19" s="215"/>
      <c r="C19" s="181" t="s">
        <v>38</v>
      </c>
      <c r="D19" s="182"/>
      <c r="E19" s="2"/>
      <c r="F19" s="24"/>
      <c r="G19" s="22"/>
      <c r="H19" s="185">
        <f>E19*G19</f>
        <v>0</v>
      </c>
      <c r="I19" s="186"/>
    </row>
    <row r="20" spans="1:9" ht="12" customHeight="1" x14ac:dyDescent="0.2">
      <c r="A20" s="210" t="s">
        <v>167</v>
      </c>
      <c r="B20" s="211"/>
      <c r="C20" s="181" t="s">
        <v>166</v>
      </c>
      <c r="D20" s="182"/>
      <c r="E20" s="2"/>
      <c r="F20" s="24"/>
      <c r="G20" s="22"/>
      <c r="H20" s="185">
        <f t="shared" ref="H20:H51" si="1">G20*E20</f>
        <v>0</v>
      </c>
      <c r="I20" s="186"/>
    </row>
    <row r="21" spans="1:9" ht="12" customHeight="1" x14ac:dyDescent="0.2">
      <c r="A21" s="27" t="s">
        <v>35</v>
      </c>
      <c r="B21" s="28"/>
      <c r="C21" s="20" t="s">
        <v>37</v>
      </c>
      <c r="D21" s="21"/>
      <c r="E21" s="2">
        <v>1</v>
      </c>
      <c r="F21" s="24"/>
      <c r="G21" s="22"/>
      <c r="H21" s="185">
        <f t="shared" si="1"/>
        <v>0</v>
      </c>
      <c r="I21" s="186"/>
    </row>
    <row r="22" spans="1:9" ht="12" customHeight="1" x14ac:dyDescent="0.2">
      <c r="A22" s="210"/>
      <c r="B22" s="211"/>
      <c r="C22" s="181" t="s">
        <v>40</v>
      </c>
      <c r="D22" s="182"/>
      <c r="E22" s="2"/>
      <c r="F22" s="24"/>
      <c r="G22" s="22"/>
      <c r="H22" s="185">
        <f t="shared" si="1"/>
        <v>0</v>
      </c>
      <c r="I22" s="186"/>
    </row>
    <row r="23" spans="1:9" ht="12" customHeight="1" x14ac:dyDescent="0.2">
      <c r="A23" s="27" t="s">
        <v>36</v>
      </c>
      <c r="B23" s="28"/>
      <c r="C23" s="20" t="s">
        <v>41</v>
      </c>
      <c r="D23" s="21"/>
      <c r="E23" s="2"/>
      <c r="F23" s="24"/>
      <c r="G23" s="22"/>
      <c r="H23" s="22">
        <f t="shared" ref="H23:H24" si="2">G23*E23</f>
        <v>0</v>
      </c>
      <c r="I23" s="23"/>
    </row>
    <row r="24" spans="1:9" ht="12" customHeight="1" x14ac:dyDescent="0.2">
      <c r="A24" s="210"/>
      <c r="B24" s="211"/>
      <c r="C24" s="181" t="s">
        <v>42</v>
      </c>
      <c r="D24" s="182"/>
      <c r="E24" s="2">
        <v>1</v>
      </c>
      <c r="F24" s="24"/>
      <c r="G24" s="22"/>
      <c r="H24" s="206">
        <f t="shared" si="2"/>
        <v>0</v>
      </c>
      <c r="I24" s="207"/>
    </row>
    <row r="25" spans="1:9" ht="12" customHeight="1" x14ac:dyDescent="0.2">
      <c r="A25" s="210"/>
      <c r="B25" s="211"/>
      <c r="C25" s="181"/>
      <c r="D25" s="182"/>
      <c r="E25" s="2"/>
      <c r="F25" s="24"/>
      <c r="G25" s="22"/>
      <c r="H25" s="185">
        <f t="shared" si="1"/>
        <v>0</v>
      </c>
      <c r="I25" s="186"/>
    </row>
    <row r="26" spans="1:9" ht="12" customHeight="1" x14ac:dyDescent="0.2">
      <c r="A26" s="210"/>
      <c r="B26" s="211"/>
      <c r="C26" s="212" t="s">
        <v>210</v>
      </c>
      <c r="D26" s="213"/>
      <c r="E26" s="2"/>
      <c r="F26" s="24"/>
      <c r="G26" s="22"/>
      <c r="H26" s="185">
        <f t="shared" si="1"/>
        <v>0</v>
      </c>
      <c r="I26" s="186"/>
    </row>
    <row r="27" spans="1:9" ht="12" customHeight="1" x14ac:dyDescent="0.2">
      <c r="A27" s="210"/>
      <c r="B27" s="211"/>
      <c r="C27" s="181" t="s">
        <v>211</v>
      </c>
      <c r="D27" s="182"/>
      <c r="E27" s="2"/>
      <c r="F27" s="113"/>
      <c r="G27" s="110"/>
      <c r="H27" s="185">
        <f t="shared" si="1"/>
        <v>0</v>
      </c>
      <c r="I27" s="186"/>
    </row>
    <row r="28" spans="1:9" ht="12" customHeight="1" x14ac:dyDescent="0.2">
      <c r="A28" s="210"/>
      <c r="B28" s="211"/>
      <c r="C28" s="108" t="s">
        <v>209</v>
      </c>
      <c r="D28" s="109"/>
      <c r="E28" s="2"/>
      <c r="F28" s="113"/>
      <c r="G28" s="110"/>
      <c r="H28" s="185">
        <f t="shared" si="1"/>
        <v>0</v>
      </c>
      <c r="I28" s="186"/>
    </row>
    <row r="29" spans="1:9" ht="12" customHeight="1" x14ac:dyDescent="0.2">
      <c r="A29" s="210"/>
      <c r="B29" s="211"/>
      <c r="C29" s="181"/>
      <c r="D29" s="182"/>
      <c r="E29" s="2"/>
      <c r="F29" s="24"/>
      <c r="G29" s="22"/>
      <c r="H29" s="185">
        <f t="shared" si="1"/>
        <v>0</v>
      </c>
      <c r="I29" s="186"/>
    </row>
    <row r="30" spans="1:9" ht="12" customHeight="1" x14ac:dyDescent="0.2">
      <c r="A30" s="210">
        <v>35733100528</v>
      </c>
      <c r="B30" s="211"/>
      <c r="C30" s="181" t="s">
        <v>126</v>
      </c>
      <c r="D30" s="182"/>
      <c r="E30" s="2"/>
      <c r="F30" s="24"/>
      <c r="G30" s="22"/>
      <c r="H30" s="185">
        <f t="shared" si="1"/>
        <v>0</v>
      </c>
      <c r="I30" s="186"/>
    </row>
    <row r="31" spans="1:9" ht="12" customHeight="1" x14ac:dyDescent="0.2">
      <c r="A31" s="214">
        <v>35733100544</v>
      </c>
      <c r="B31" s="215"/>
      <c r="C31" s="181" t="s">
        <v>125</v>
      </c>
      <c r="D31" s="182"/>
      <c r="E31" s="2"/>
      <c r="F31" s="24"/>
      <c r="G31" s="22"/>
      <c r="H31" s="185">
        <f t="shared" si="1"/>
        <v>0</v>
      </c>
      <c r="I31" s="186"/>
    </row>
    <row r="32" spans="1:9" ht="12" customHeight="1" x14ac:dyDescent="0.2">
      <c r="A32" s="214">
        <v>35733610445</v>
      </c>
      <c r="B32" s="215"/>
      <c r="C32" s="181" t="s">
        <v>127</v>
      </c>
      <c r="D32" s="182"/>
      <c r="E32" s="2"/>
      <c r="F32" s="24"/>
      <c r="G32" s="22"/>
      <c r="H32" s="185">
        <f t="shared" si="1"/>
        <v>0</v>
      </c>
      <c r="I32" s="186"/>
    </row>
    <row r="33" spans="1:9" ht="12" customHeight="1" x14ac:dyDescent="0.2">
      <c r="A33" s="214"/>
      <c r="B33" s="215"/>
      <c r="C33" s="181"/>
      <c r="D33" s="182"/>
      <c r="E33" s="2"/>
      <c r="F33" s="24"/>
      <c r="G33" s="22"/>
      <c r="H33" s="185">
        <f t="shared" si="1"/>
        <v>0</v>
      </c>
      <c r="I33" s="186"/>
    </row>
    <row r="34" spans="1:9" ht="12" customHeight="1" x14ac:dyDescent="0.2">
      <c r="A34" s="214">
        <v>35735000590</v>
      </c>
      <c r="B34" s="215"/>
      <c r="C34" s="181" t="s">
        <v>128</v>
      </c>
      <c r="D34" s="182"/>
      <c r="E34" s="2"/>
      <c r="F34" s="24"/>
      <c r="G34" s="22"/>
      <c r="H34" s="185">
        <f t="shared" si="1"/>
        <v>0</v>
      </c>
      <c r="I34" s="186"/>
    </row>
    <row r="35" spans="1:9" ht="12" customHeight="1" x14ac:dyDescent="0.2">
      <c r="A35" s="214">
        <v>35735000736</v>
      </c>
      <c r="B35" s="215"/>
      <c r="C35" s="181" t="s">
        <v>129</v>
      </c>
      <c r="D35" s="182"/>
      <c r="E35" s="2"/>
      <c r="F35" s="24"/>
      <c r="G35" s="22"/>
      <c r="H35" s="185">
        <f t="shared" si="1"/>
        <v>0</v>
      </c>
      <c r="I35" s="186"/>
    </row>
    <row r="36" spans="1:9" ht="12" customHeight="1" x14ac:dyDescent="0.2">
      <c r="A36" s="214">
        <v>35735001803</v>
      </c>
      <c r="B36" s="215"/>
      <c r="C36" s="181" t="s">
        <v>130</v>
      </c>
      <c r="D36" s="182"/>
      <c r="E36" s="2"/>
      <c r="F36" s="24"/>
      <c r="G36" s="22"/>
      <c r="H36" s="185">
        <f t="shared" si="1"/>
        <v>0</v>
      </c>
      <c r="I36" s="186"/>
    </row>
    <row r="37" spans="1:9" ht="12" customHeight="1" x14ac:dyDescent="0.2">
      <c r="A37" s="214">
        <v>35735001887</v>
      </c>
      <c r="B37" s="215"/>
      <c r="C37" s="181" t="s">
        <v>131</v>
      </c>
      <c r="D37" s="182"/>
      <c r="E37" s="2"/>
      <c r="F37" s="24"/>
      <c r="G37" s="22"/>
      <c r="H37" s="185">
        <f t="shared" si="1"/>
        <v>0</v>
      </c>
      <c r="I37" s="186"/>
    </row>
    <row r="38" spans="1:9" ht="12" customHeight="1" x14ac:dyDescent="0.2">
      <c r="A38" s="214">
        <v>35735001942</v>
      </c>
      <c r="B38" s="215"/>
      <c r="C38" s="181" t="s">
        <v>132</v>
      </c>
      <c r="D38" s="182"/>
      <c r="E38" s="2"/>
      <c r="F38" s="24"/>
      <c r="G38" s="22"/>
      <c r="H38" s="185">
        <f t="shared" si="1"/>
        <v>0</v>
      </c>
      <c r="I38" s="186"/>
    </row>
    <row r="39" spans="1:9" ht="12" customHeight="1" x14ac:dyDescent="0.2">
      <c r="A39" s="214">
        <v>35735002909</v>
      </c>
      <c r="B39" s="215"/>
      <c r="C39" s="181" t="s">
        <v>133</v>
      </c>
      <c r="D39" s="182"/>
      <c r="E39" s="2"/>
      <c r="F39" s="24"/>
      <c r="G39" s="22"/>
      <c r="H39" s="185">
        <f t="shared" si="1"/>
        <v>0</v>
      </c>
      <c r="I39" s="186"/>
    </row>
    <row r="40" spans="1:9" ht="12" customHeight="1" x14ac:dyDescent="0.2">
      <c r="A40" s="214">
        <v>35783008007</v>
      </c>
      <c r="B40" s="215"/>
      <c r="C40" s="181" t="s">
        <v>135</v>
      </c>
      <c r="D40" s="182"/>
      <c r="E40" s="2"/>
      <c r="F40" s="24"/>
      <c r="G40" s="22"/>
      <c r="H40" s="185">
        <f t="shared" si="1"/>
        <v>0</v>
      </c>
      <c r="I40" s="186"/>
    </row>
    <row r="41" spans="1:9" ht="12" customHeight="1" x14ac:dyDescent="0.2">
      <c r="A41" s="214">
        <v>35735014696</v>
      </c>
      <c r="B41" s="215"/>
      <c r="C41" s="181" t="s">
        <v>134</v>
      </c>
      <c r="D41" s="182"/>
      <c r="E41" s="2"/>
      <c r="F41" s="24"/>
      <c r="G41" s="22"/>
      <c r="H41" s="185">
        <f t="shared" si="1"/>
        <v>0</v>
      </c>
      <c r="I41" s="186"/>
    </row>
    <row r="42" spans="1:9" ht="12" customHeight="1" x14ac:dyDescent="0.2">
      <c r="A42" s="214">
        <v>35783013047</v>
      </c>
      <c r="B42" s="215"/>
      <c r="C42" s="181" t="s">
        <v>136</v>
      </c>
      <c r="D42" s="182"/>
      <c r="E42" s="2"/>
      <c r="F42" s="24"/>
      <c r="G42" s="22"/>
      <c r="H42" s="185">
        <f t="shared" si="1"/>
        <v>0</v>
      </c>
      <c r="I42" s="186"/>
    </row>
    <row r="43" spans="1:9" ht="12" customHeight="1" x14ac:dyDescent="0.2">
      <c r="A43" s="214"/>
      <c r="B43" s="215"/>
      <c r="C43" s="181"/>
      <c r="D43" s="182"/>
      <c r="E43" s="2"/>
      <c r="F43" s="24"/>
      <c r="G43" s="22"/>
      <c r="H43" s="185">
        <f t="shared" si="1"/>
        <v>0</v>
      </c>
      <c r="I43" s="186"/>
    </row>
    <row r="44" spans="1:9" ht="12" customHeight="1" x14ac:dyDescent="0.2">
      <c r="A44" s="214">
        <v>35783013490</v>
      </c>
      <c r="B44" s="215"/>
      <c r="C44" s="181" t="s">
        <v>137</v>
      </c>
      <c r="D44" s="182"/>
      <c r="E44" s="2"/>
      <c r="F44" s="24"/>
      <c r="G44" s="22"/>
      <c r="H44" s="185">
        <f t="shared" si="1"/>
        <v>0</v>
      </c>
      <c r="I44" s="186"/>
    </row>
    <row r="45" spans="1:9" ht="12" customHeight="1" x14ac:dyDescent="0.2">
      <c r="A45" s="214"/>
      <c r="B45" s="215"/>
      <c r="C45" s="181"/>
      <c r="D45" s="182"/>
      <c r="E45" s="2"/>
      <c r="F45" s="24"/>
      <c r="G45" s="22"/>
      <c r="H45" s="185">
        <f t="shared" si="1"/>
        <v>0</v>
      </c>
      <c r="I45" s="186"/>
    </row>
    <row r="46" spans="1:9" ht="12" customHeight="1" x14ac:dyDescent="0.2">
      <c r="A46" s="214"/>
      <c r="B46" s="215"/>
      <c r="C46" s="181"/>
      <c r="D46" s="182"/>
      <c r="E46" s="2"/>
      <c r="F46" s="24"/>
      <c r="G46" s="22"/>
      <c r="H46" s="185">
        <f t="shared" si="1"/>
        <v>0</v>
      </c>
      <c r="I46" s="186"/>
    </row>
    <row r="47" spans="1:9" ht="12" customHeight="1" x14ac:dyDescent="0.2">
      <c r="A47" s="214"/>
      <c r="B47" s="215"/>
      <c r="C47" s="212" t="s">
        <v>212</v>
      </c>
      <c r="D47" s="182"/>
      <c r="E47" s="2"/>
      <c r="F47" s="113"/>
      <c r="G47" s="110"/>
      <c r="H47" s="185">
        <f t="shared" si="1"/>
        <v>0</v>
      </c>
      <c r="I47" s="186"/>
    </row>
    <row r="48" spans="1:9" ht="12" customHeight="1" x14ac:dyDescent="0.2">
      <c r="A48" s="216">
        <v>39935005155</v>
      </c>
      <c r="B48" s="217"/>
      <c r="C48" s="3" t="s">
        <v>170</v>
      </c>
      <c r="D48" s="107"/>
      <c r="E48" s="4"/>
      <c r="F48" s="5"/>
      <c r="G48" s="6"/>
      <c r="H48" s="185">
        <f t="shared" si="1"/>
        <v>0</v>
      </c>
      <c r="I48" s="186"/>
    </row>
    <row r="49" spans="1:9" ht="12" customHeight="1" x14ac:dyDescent="0.2">
      <c r="A49" s="218">
        <v>37235861473</v>
      </c>
      <c r="B49" s="219"/>
      <c r="C49" s="120" t="s">
        <v>171</v>
      </c>
      <c r="D49" s="122"/>
      <c r="E49" s="4"/>
      <c r="F49" s="5"/>
      <c r="G49" s="6"/>
      <c r="H49" s="185">
        <f t="shared" si="1"/>
        <v>0</v>
      </c>
      <c r="I49" s="186"/>
    </row>
    <row r="50" spans="1:9" ht="12" customHeight="1" x14ac:dyDescent="0.2">
      <c r="A50" s="214">
        <v>37235861509</v>
      </c>
      <c r="B50" s="215"/>
      <c r="C50" s="181" t="s">
        <v>172</v>
      </c>
      <c r="D50" s="182"/>
      <c r="E50" s="2"/>
      <c r="F50" s="113"/>
      <c r="G50" s="110"/>
      <c r="H50" s="185">
        <f t="shared" si="1"/>
        <v>0</v>
      </c>
      <c r="I50" s="186"/>
    </row>
    <row r="51" spans="1:9" ht="12" customHeight="1" x14ac:dyDescent="0.2">
      <c r="A51" s="214">
        <v>37235866300</v>
      </c>
      <c r="B51" s="215"/>
      <c r="C51" s="181" t="s">
        <v>173</v>
      </c>
      <c r="D51" s="182"/>
      <c r="E51" s="2"/>
      <c r="F51" s="113"/>
      <c r="G51" s="110"/>
      <c r="H51" s="185">
        <f t="shared" si="1"/>
        <v>0</v>
      </c>
      <c r="I51" s="186"/>
    </row>
    <row r="52" spans="1:9" ht="12" customHeight="1" x14ac:dyDescent="0.2">
      <c r="A52" s="214">
        <v>37235866326</v>
      </c>
      <c r="B52" s="215"/>
      <c r="C52" s="181" t="s">
        <v>174</v>
      </c>
      <c r="D52" s="182"/>
      <c r="E52" s="2"/>
      <c r="F52" s="113"/>
      <c r="G52" s="110"/>
      <c r="H52" s="185">
        <f t="shared" ref="H52:H83" si="3">G52*E52</f>
        <v>0</v>
      </c>
      <c r="I52" s="186"/>
    </row>
    <row r="53" spans="1:9" ht="12" customHeight="1" x14ac:dyDescent="0.2">
      <c r="A53" s="218" t="s">
        <v>175</v>
      </c>
      <c r="B53" s="219"/>
      <c r="C53" s="120" t="s">
        <v>176</v>
      </c>
      <c r="D53" s="122"/>
      <c r="E53" s="4"/>
      <c r="F53" s="5"/>
      <c r="G53" s="6"/>
      <c r="H53" s="185">
        <f t="shared" si="3"/>
        <v>0</v>
      </c>
      <c r="I53" s="186"/>
    </row>
    <row r="54" spans="1:9" ht="12" customHeight="1" x14ac:dyDescent="0.2">
      <c r="A54" s="214">
        <v>37224213100</v>
      </c>
      <c r="B54" s="215"/>
      <c r="C54" s="181" t="s">
        <v>177</v>
      </c>
      <c r="D54" s="182"/>
      <c r="E54" s="2"/>
      <c r="F54" s="113"/>
      <c r="G54" s="110"/>
      <c r="H54" s="185">
        <f t="shared" si="3"/>
        <v>0</v>
      </c>
      <c r="I54" s="186"/>
    </row>
    <row r="55" spans="1:9" ht="12" customHeight="1" x14ac:dyDescent="0.2">
      <c r="A55" s="214"/>
      <c r="B55" s="215"/>
      <c r="C55" s="181"/>
      <c r="D55" s="182"/>
      <c r="E55" s="2"/>
      <c r="F55" s="24"/>
      <c r="G55" s="22"/>
      <c r="H55" s="185">
        <f t="shared" si="3"/>
        <v>0</v>
      </c>
      <c r="I55" s="186"/>
    </row>
    <row r="56" spans="1:9" ht="12" customHeight="1" x14ac:dyDescent="0.2">
      <c r="A56" s="214"/>
      <c r="B56" s="215"/>
      <c r="C56" s="181"/>
      <c r="D56" s="182"/>
      <c r="E56" s="2"/>
      <c r="F56" s="24"/>
      <c r="G56" s="22"/>
      <c r="H56" s="185">
        <f t="shared" si="3"/>
        <v>0</v>
      </c>
      <c r="I56" s="186"/>
    </row>
    <row r="57" spans="1:9" ht="12" customHeight="1" x14ac:dyDescent="0.2">
      <c r="A57" s="214"/>
      <c r="B57" s="215"/>
      <c r="C57" s="181"/>
      <c r="D57" s="182"/>
      <c r="E57" s="2"/>
      <c r="F57" s="24"/>
      <c r="G57" s="22"/>
      <c r="H57" s="185">
        <f t="shared" si="3"/>
        <v>0</v>
      </c>
      <c r="I57" s="186"/>
    </row>
    <row r="58" spans="1:9" ht="12" customHeight="1" x14ac:dyDescent="0.2">
      <c r="A58" s="214"/>
      <c r="B58" s="215"/>
      <c r="C58" s="181"/>
      <c r="D58" s="182"/>
      <c r="E58" s="2"/>
      <c r="F58" s="24"/>
      <c r="G58" s="22"/>
      <c r="H58" s="185">
        <f t="shared" si="3"/>
        <v>0</v>
      </c>
      <c r="I58" s="186"/>
    </row>
    <row r="59" spans="1:9" ht="12" customHeight="1" x14ac:dyDescent="0.2">
      <c r="A59" s="214"/>
      <c r="B59" s="215"/>
      <c r="C59" s="181"/>
      <c r="D59" s="182"/>
      <c r="E59" s="2"/>
      <c r="F59" s="24"/>
      <c r="G59" s="22"/>
      <c r="H59" s="185">
        <f t="shared" si="3"/>
        <v>0</v>
      </c>
      <c r="I59" s="186"/>
    </row>
    <row r="60" spans="1:9" ht="12" customHeight="1" x14ac:dyDescent="0.2">
      <c r="A60" s="214"/>
      <c r="B60" s="215"/>
      <c r="C60" s="181"/>
      <c r="D60" s="182"/>
      <c r="E60" s="2"/>
      <c r="F60" s="24"/>
      <c r="G60" s="22"/>
      <c r="H60" s="185">
        <f t="shared" si="3"/>
        <v>0</v>
      </c>
      <c r="I60" s="186"/>
    </row>
    <row r="61" spans="1:9" ht="12" customHeight="1" x14ac:dyDescent="0.2">
      <c r="A61" s="214"/>
      <c r="B61" s="215"/>
      <c r="C61" s="181"/>
      <c r="D61" s="182"/>
      <c r="E61" s="2"/>
      <c r="F61" s="24"/>
      <c r="G61" s="22"/>
      <c r="H61" s="185">
        <f t="shared" si="3"/>
        <v>0</v>
      </c>
      <c r="I61" s="186"/>
    </row>
    <row r="62" spans="1:9" ht="12" customHeight="1" x14ac:dyDescent="0.2">
      <c r="A62" s="214"/>
      <c r="B62" s="215"/>
      <c r="C62" s="181"/>
      <c r="D62" s="182"/>
      <c r="E62" s="2"/>
      <c r="F62" s="24"/>
      <c r="G62" s="22"/>
      <c r="H62" s="185">
        <f t="shared" si="3"/>
        <v>0</v>
      </c>
      <c r="I62" s="186"/>
    </row>
    <row r="63" spans="1:9" ht="12" customHeight="1" thickBot="1" x14ac:dyDescent="0.25">
      <c r="A63" s="230"/>
      <c r="B63" s="231"/>
      <c r="C63" s="232"/>
      <c r="D63" s="233"/>
      <c r="E63" s="10"/>
      <c r="F63" s="25"/>
      <c r="G63" s="11"/>
      <c r="H63" s="228">
        <f t="shared" si="3"/>
        <v>0</v>
      </c>
      <c r="I63" s="229"/>
    </row>
    <row r="64" spans="1:9" ht="12" customHeight="1" x14ac:dyDescent="0.2">
      <c r="A64" s="234"/>
      <c r="B64" s="235"/>
      <c r="C64" s="236"/>
      <c r="D64" s="236"/>
      <c r="E64" s="33"/>
      <c r="F64" s="34"/>
      <c r="G64" s="35"/>
      <c r="H64" s="224">
        <f t="shared" si="3"/>
        <v>0</v>
      </c>
      <c r="I64" s="225"/>
    </row>
    <row r="65" spans="1:9" ht="12" customHeight="1" x14ac:dyDescent="0.2">
      <c r="A65" s="220"/>
      <c r="B65" s="221"/>
      <c r="C65" s="222"/>
      <c r="D65" s="223"/>
      <c r="E65" s="8"/>
      <c r="F65" s="26"/>
      <c r="G65" s="9"/>
      <c r="H65" s="226">
        <f t="shared" si="3"/>
        <v>0</v>
      </c>
      <c r="I65" s="227"/>
    </row>
    <row r="66" spans="1:9" ht="12" customHeight="1" x14ac:dyDescent="0.2">
      <c r="A66" s="214"/>
      <c r="B66" s="215"/>
      <c r="C66" s="181"/>
      <c r="D66" s="182"/>
      <c r="E66" s="2"/>
      <c r="F66" s="24"/>
      <c r="G66" s="22"/>
      <c r="H66" s="185">
        <f t="shared" si="3"/>
        <v>0</v>
      </c>
      <c r="I66" s="186"/>
    </row>
    <row r="67" spans="1:9" ht="12" customHeight="1" x14ac:dyDescent="0.2">
      <c r="A67" s="214"/>
      <c r="B67" s="215"/>
      <c r="C67" s="181"/>
      <c r="D67" s="182"/>
      <c r="E67" s="2"/>
      <c r="F67" s="24"/>
      <c r="G67" s="22"/>
      <c r="H67" s="185">
        <f t="shared" si="3"/>
        <v>0</v>
      </c>
      <c r="I67" s="186"/>
    </row>
    <row r="68" spans="1:9" ht="12" customHeight="1" x14ac:dyDescent="0.2">
      <c r="A68" s="214"/>
      <c r="B68" s="215"/>
      <c r="C68" s="181"/>
      <c r="D68" s="182"/>
      <c r="E68" s="2"/>
      <c r="F68" s="24"/>
      <c r="G68" s="22"/>
      <c r="H68" s="185">
        <f t="shared" si="3"/>
        <v>0</v>
      </c>
      <c r="I68" s="186"/>
    </row>
    <row r="69" spans="1:9" ht="12" customHeight="1" x14ac:dyDescent="0.2">
      <c r="A69" s="214"/>
      <c r="B69" s="215"/>
      <c r="C69" s="181"/>
      <c r="D69" s="182"/>
      <c r="E69" s="2"/>
      <c r="F69" s="24"/>
      <c r="G69" s="22"/>
      <c r="H69" s="185">
        <f t="shared" si="3"/>
        <v>0</v>
      </c>
      <c r="I69" s="186"/>
    </row>
    <row r="70" spans="1:9" ht="12" customHeight="1" x14ac:dyDescent="0.2">
      <c r="A70" s="214"/>
      <c r="B70" s="215"/>
      <c r="C70" s="181"/>
      <c r="D70" s="182"/>
      <c r="E70" s="2"/>
      <c r="F70" s="24"/>
      <c r="G70" s="22"/>
      <c r="H70" s="185">
        <f t="shared" si="3"/>
        <v>0</v>
      </c>
      <c r="I70" s="186"/>
    </row>
    <row r="71" spans="1:9" ht="12" customHeight="1" x14ac:dyDescent="0.2">
      <c r="A71" s="214"/>
      <c r="B71" s="215"/>
      <c r="C71" s="181"/>
      <c r="D71" s="182"/>
      <c r="E71" s="2"/>
      <c r="F71" s="24"/>
      <c r="G71" s="22"/>
      <c r="H71" s="185">
        <f t="shared" si="3"/>
        <v>0</v>
      </c>
      <c r="I71" s="186"/>
    </row>
    <row r="72" spans="1:9" ht="12" customHeight="1" x14ac:dyDescent="0.2">
      <c r="A72" s="214"/>
      <c r="B72" s="215"/>
      <c r="C72" s="181"/>
      <c r="D72" s="182"/>
      <c r="E72" s="2"/>
      <c r="F72" s="24"/>
      <c r="G72" s="22"/>
      <c r="H72" s="185">
        <f t="shared" si="3"/>
        <v>0</v>
      </c>
      <c r="I72" s="186"/>
    </row>
    <row r="73" spans="1:9" ht="12" customHeight="1" x14ac:dyDescent="0.2">
      <c r="A73" s="214"/>
      <c r="B73" s="215"/>
      <c r="C73" s="181"/>
      <c r="D73" s="182"/>
      <c r="E73" s="2"/>
      <c r="F73" s="24"/>
      <c r="G73" s="22"/>
      <c r="H73" s="185">
        <f t="shared" si="3"/>
        <v>0</v>
      </c>
      <c r="I73" s="186"/>
    </row>
    <row r="74" spans="1:9" ht="12" customHeight="1" x14ac:dyDescent="0.2">
      <c r="A74" s="214"/>
      <c r="B74" s="215"/>
      <c r="C74" s="181"/>
      <c r="D74" s="182"/>
      <c r="E74" s="2"/>
      <c r="F74" s="24"/>
      <c r="G74" s="22"/>
      <c r="H74" s="185">
        <f t="shared" si="3"/>
        <v>0</v>
      </c>
      <c r="I74" s="186"/>
    </row>
    <row r="75" spans="1:9" ht="12" customHeight="1" x14ac:dyDescent="0.2">
      <c r="A75" s="214"/>
      <c r="B75" s="215"/>
      <c r="C75" s="181"/>
      <c r="D75" s="182"/>
      <c r="E75" s="2"/>
      <c r="F75" s="24"/>
      <c r="G75" s="22"/>
      <c r="H75" s="185">
        <f t="shared" si="3"/>
        <v>0</v>
      </c>
      <c r="I75" s="186"/>
    </row>
    <row r="76" spans="1:9" ht="12" customHeight="1" x14ac:dyDescent="0.2">
      <c r="A76" s="214"/>
      <c r="B76" s="215"/>
      <c r="C76" s="181"/>
      <c r="D76" s="182"/>
      <c r="E76" s="2"/>
      <c r="F76" s="24"/>
      <c r="G76" s="22"/>
      <c r="H76" s="185">
        <f t="shared" si="3"/>
        <v>0</v>
      </c>
      <c r="I76" s="186"/>
    </row>
    <row r="77" spans="1:9" ht="12" customHeight="1" x14ac:dyDescent="0.2">
      <c r="A77" s="214"/>
      <c r="B77" s="215"/>
      <c r="C77" s="181"/>
      <c r="D77" s="182"/>
      <c r="E77" s="2"/>
      <c r="F77" s="24"/>
      <c r="G77" s="22"/>
      <c r="H77" s="185">
        <f t="shared" si="3"/>
        <v>0</v>
      </c>
      <c r="I77" s="186"/>
    </row>
    <row r="78" spans="1:9" ht="12" customHeight="1" x14ac:dyDescent="0.2">
      <c r="A78" s="214"/>
      <c r="B78" s="215"/>
      <c r="C78" s="181"/>
      <c r="D78" s="182"/>
      <c r="E78" s="2"/>
      <c r="F78" s="24"/>
      <c r="G78" s="22"/>
      <c r="H78" s="185">
        <f t="shared" si="3"/>
        <v>0</v>
      </c>
      <c r="I78" s="186"/>
    </row>
    <row r="79" spans="1:9" ht="12" customHeight="1" x14ac:dyDescent="0.2">
      <c r="A79" s="214"/>
      <c r="B79" s="215"/>
      <c r="C79" s="181"/>
      <c r="D79" s="182"/>
      <c r="E79" s="2"/>
      <c r="F79" s="24"/>
      <c r="G79" s="22"/>
      <c r="H79" s="185">
        <f t="shared" si="3"/>
        <v>0</v>
      </c>
      <c r="I79" s="186"/>
    </row>
    <row r="80" spans="1:9" ht="12" customHeight="1" x14ac:dyDescent="0.2">
      <c r="A80" s="214"/>
      <c r="B80" s="215"/>
      <c r="C80" s="181"/>
      <c r="D80" s="182"/>
      <c r="E80" s="2"/>
      <c r="F80" s="24"/>
      <c r="G80" s="22"/>
      <c r="H80" s="185">
        <f t="shared" si="3"/>
        <v>0</v>
      </c>
      <c r="I80" s="186"/>
    </row>
    <row r="81" spans="1:9" ht="12" customHeight="1" x14ac:dyDescent="0.2">
      <c r="A81" s="214"/>
      <c r="B81" s="215"/>
      <c r="C81" s="181"/>
      <c r="D81" s="182"/>
      <c r="E81" s="2"/>
      <c r="F81" s="24"/>
      <c r="G81" s="22"/>
      <c r="H81" s="185">
        <f t="shared" si="3"/>
        <v>0</v>
      </c>
      <c r="I81" s="186"/>
    </row>
    <row r="82" spans="1:9" ht="12" customHeight="1" x14ac:dyDescent="0.2">
      <c r="A82" s="214"/>
      <c r="B82" s="215"/>
      <c r="C82" s="181"/>
      <c r="D82" s="182"/>
      <c r="E82" s="2"/>
      <c r="F82" s="24"/>
      <c r="G82" s="22"/>
      <c r="H82" s="185">
        <f t="shared" si="3"/>
        <v>0</v>
      </c>
      <c r="I82" s="186"/>
    </row>
    <row r="83" spans="1:9" ht="12" customHeight="1" x14ac:dyDescent="0.2">
      <c r="A83" s="214"/>
      <c r="B83" s="215"/>
      <c r="C83" s="181"/>
      <c r="D83" s="182"/>
      <c r="E83" s="2"/>
      <c r="F83" s="24"/>
      <c r="G83" s="22"/>
      <c r="H83" s="185">
        <f t="shared" si="3"/>
        <v>0</v>
      </c>
      <c r="I83" s="186"/>
    </row>
    <row r="84" spans="1:9" ht="12" customHeight="1" x14ac:dyDescent="0.2">
      <c r="A84" s="214"/>
      <c r="B84" s="215"/>
      <c r="C84" s="181"/>
      <c r="D84" s="182"/>
      <c r="E84" s="2"/>
      <c r="F84" s="24"/>
      <c r="G84" s="22"/>
      <c r="H84" s="185">
        <f t="shared" ref="H84:H115" si="4">G84*E84</f>
        <v>0</v>
      </c>
      <c r="I84" s="186"/>
    </row>
    <row r="85" spans="1:9" ht="12" customHeight="1" x14ac:dyDescent="0.2">
      <c r="A85" s="214"/>
      <c r="B85" s="215"/>
      <c r="C85" s="181"/>
      <c r="D85" s="182"/>
      <c r="E85" s="2"/>
      <c r="F85" s="24"/>
      <c r="G85" s="22"/>
      <c r="H85" s="185">
        <f t="shared" si="4"/>
        <v>0</v>
      </c>
      <c r="I85" s="186"/>
    </row>
    <row r="86" spans="1:9" ht="12" customHeight="1" x14ac:dyDescent="0.2">
      <c r="A86" s="214"/>
      <c r="B86" s="215"/>
      <c r="C86" s="181"/>
      <c r="D86" s="182"/>
      <c r="E86" s="2"/>
      <c r="F86" s="24"/>
      <c r="G86" s="22"/>
      <c r="H86" s="185">
        <f t="shared" si="4"/>
        <v>0</v>
      </c>
      <c r="I86" s="186"/>
    </row>
    <row r="87" spans="1:9" ht="12" customHeight="1" x14ac:dyDescent="0.2">
      <c r="A87" s="214"/>
      <c r="B87" s="215"/>
      <c r="C87" s="181"/>
      <c r="D87" s="182"/>
      <c r="E87" s="2"/>
      <c r="F87" s="24"/>
      <c r="G87" s="22"/>
      <c r="H87" s="185">
        <f t="shared" si="4"/>
        <v>0</v>
      </c>
      <c r="I87" s="186"/>
    </row>
    <row r="88" spans="1:9" ht="12" customHeight="1" x14ac:dyDescent="0.2">
      <c r="A88" s="214"/>
      <c r="B88" s="215"/>
      <c r="C88" s="181"/>
      <c r="D88" s="182"/>
      <c r="E88" s="2"/>
      <c r="F88" s="24"/>
      <c r="G88" s="22"/>
      <c r="H88" s="185">
        <f t="shared" si="4"/>
        <v>0</v>
      </c>
      <c r="I88" s="186"/>
    </row>
    <row r="89" spans="1:9" ht="12" customHeight="1" x14ac:dyDescent="0.2">
      <c r="A89" s="214"/>
      <c r="B89" s="215"/>
      <c r="C89" s="181"/>
      <c r="D89" s="182"/>
      <c r="E89" s="2"/>
      <c r="F89" s="24"/>
      <c r="G89" s="22"/>
      <c r="H89" s="185">
        <f t="shared" si="4"/>
        <v>0</v>
      </c>
      <c r="I89" s="186"/>
    </row>
    <row r="90" spans="1:9" ht="12" customHeight="1" x14ac:dyDescent="0.2">
      <c r="A90" s="214"/>
      <c r="B90" s="215"/>
      <c r="C90" s="181"/>
      <c r="D90" s="182"/>
      <c r="E90" s="2"/>
      <c r="F90" s="24"/>
      <c r="G90" s="22"/>
      <c r="H90" s="185">
        <f t="shared" si="4"/>
        <v>0</v>
      </c>
      <c r="I90" s="186"/>
    </row>
    <row r="91" spans="1:9" ht="12" customHeight="1" x14ac:dyDescent="0.2">
      <c r="A91" s="214"/>
      <c r="B91" s="215"/>
      <c r="C91" s="181"/>
      <c r="D91" s="182"/>
      <c r="E91" s="2"/>
      <c r="F91" s="24"/>
      <c r="G91" s="22"/>
      <c r="H91" s="185">
        <f t="shared" si="4"/>
        <v>0</v>
      </c>
      <c r="I91" s="186"/>
    </row>
    <row r="92" spans="1:9" ht="12" customHeight="1" x14ac:dyDescent="0.2">
      <c r="A92" s="214"/>
      <c r="B92" s="215"/>
      <c r="C92" s="181"/>
      <c r="D92" s="182"/>
      <c r="E92" s="2"/>
      <c r="F92" s="24"/>
      <c r="G92" s="22"/>
      <c r="H92" s="185">
        <f t="shared" si="4"/>
        <v>0</v>
      </c>
      <c r="I92" s="186"/>
    </row>
    <row r="93" spans="1:9" ht="12" customHeight="1" x14ac:dyDescent="0.2">
      <c r="A93" s="214"/>
      <c r="B93" s="215"/>
      <c r="C93" s="181"/>
      <c r="D93" s="182"/>
      <c r="E93" s="2"/>
      <c r="F93" s="24"/>
      <c r="G93" s="22"/>
      <c r="H93" s="185">
        <f t="shared" si="4"/>
        <v>0</v>
      </c>
      <c r="I93" s="186"/>
    </row>
    <row r="94" spans="1:9" ht="12" customHeight="1" x14ac:dyDescent="0.2">
      <c r="A94" s="214"/>
      <c r="B94" s="215"/>
      <c r="C94" s="181"/>
      <c r="D94" s="182"/>
      <c r="E94" s="2"/>
      <c r="F94" s="24"/>
      <c r="G94" s="22"/>
      <c r="H94" s="185">
        <f t="shared" si="4"/>
        <v>0</v>
      </c>
      <c r="I94" s="186"/>
    </row>
    <row r="95" spans="1:9" ht="12" customHeight="1" x14ac:dyDescent="0.2">
      <c r="A95" s="214"/>
      <c r="B95" s="215"/>
      <c r="C95" s="181"/>
      <c r="D95" s="182"/>
      <c r="E95" s="2"/>
      <c r="F95" s="24"/>
      <c r="G95" s="22"/>
      <c r="H95" s="185">
        <f t="shared" si="4"/>
        <v>0</v>
      </c>
      <c r="I95" s="186"/>
    </row>
    <row r="96" spans="1:9" ht="12" customHeight="1" x14ac:dyDescent="0.2">
      <c r="A96" s="214"/>
      <c r="B96" s="215"/>
      <c r="C96" s="181"/>
      <c r="D96" s="182"/>
      <c r="E96" s="2"/>
      <c r="F96" s="24"/>
      <c r="G96" s="22"/>
      <c r="H96" s="185">
        <f t="shared" si="4"/>
        <v>0</v>
      </c>
      <c r="I96" s="186"/>
    </row>
    <row r="97" spans="1:9" ht="12" customHeight="1" x14ac:dyDescent="0.2">
      <c r="A97" s="214"/>
      <c r="B97" s="215"/>
      <c r="C97" s="181"/>
      <c r="D97" s="182"/>
      <c r="E97" s="2"/>
      <c r="F97" s="24"/>
      <c r="G97" s="22"/>
      <c r="H97" s="185">
        <f t="shared" si="4"/>
        <v>0</v>
      </c>
      <c r="I97" s="186"/>
    </row>
    <row r="98" spans="1:9" ht="12" customHeight="1" x14ac:dyDescent="0.2">
      <c r="A98" s="214"/>
      <c r="B98" s="215"/>
      <c r="C98" s="181"/>
      <c r="D98" s="182"/>
      <c r="E98" s="2"/>
      <c r="F98" s="24"/>
      <c r="G98" s="22"/>
      <c r="H98" s="185">
        <f t="shared" si="4"/>
        <v>0</v>
      </c>
      <c r="I98" s="186"/>
    </row>
    <row r="99" spans="1:9" ht="12" customHeight="1" x14ac:dyDescent="0.2">
      <c r="A99" s="214"/>
      <c r="B99" s="215"/>
      <c r="C99" s="181"/>
      <c r="D99" s="182"/>
      <c r="E99" s="2"/>
      <c r="F99" s="24"/>
      <c r="G99" s="22"/>
      <c r="H99" s="185">
        <f t="shared" si="4"/>
        <v>0</v>
      </c>
      <c r="I99" s="186"/>
    </row>
    <row r="100" spans="1:9" ht="12" customHeight="1" x14ac:dyDescent="0.2">
      <c r="A100" s="214"/>
      <c r="B100" s="215"/>
      <c r="C100" s="181"/>
      <c r="D100" s="182"/>
      <c r="E100" s="2"/>
      <c r="F100" s="24"/>
      <c r="G100" s="22"/>
      <c r="H100" s="185">
        <f t="shared" si="4"/>
        <v>0</v>
      </c>
      <c r="I100" s="186"/>
    </row>
    <row r="101" spans="1:9" ht="12" customHeight="1" x14ac:dyDescent="0.2">
      <c r="A101" s="214"/>
      <c r="B101" s="215"/>
      <c r="C101" s="181"/>
      <c r="D101" s="182"/>
      <c r="E101" s="2"/>
      <c r="F101" s="24"/>
      <c r="G101" s="22"/>
      <c r="H101" s="185">
        <f t="shared" si="4"/>
        <v>0</v>
      </c>
      <c r="I101" s="186"/>
    </row>
    <row r="102" spans="1:9" ht="12" customHeight="1" x14ac:dyDescent="0.2">
      <c r="A102" s="214"/>
      <c r="B102" s="215"/>
      <c r="C102" s="181"/>
      <c r="D102" s="182"/>
      <c r="E102" s="2"/>
      <c r="F102" s="24"/>
      <c r="G102" s="22"/>
      <c r="H102" s="185">
        <f t="shared" si="4"/>
        <v>0</v>
      </c>
      <c r="I102" s="186"/>
    </row>
    <row r="103" spans="1:9" ht="12" customHeight="1" x14ac:dyDescent="0.2">
      <c r="A103" s="214"/>
      <c r="B103" s="215"/>
      <c r="C103" s="181"/>
      <c r="D103" s="182"/>
      <c r="E103" s="2"/>
      <c r="F103" s="24"/>
      <c r="G103" s="22"/>
      <c r="H103" s="185">
        <f t="shared" si="4"/>
        <v>0</v>
      </c>
      <c r="I103" s="186"/>
    </row>
    <row r="104" spans="1:9" ht="12" customHeight="1" x14ac:dyDescent="0.2">
      <c r="A104" s="214"/>
      <c r="B104" s="215"/>
      <c r="C104" s="181"/>
      <c r="D104" s="182"/>
      <c r="E104" s="2"/>
      <c r="F104" s="24"/>
      <c r="G104" s="22"/>
      <c r="H104" s="185">
        <f t="shared" si="4"/>
        <v>0</v>
      </c>
      <c r="I104" s="186"/>
    </row>
    <row r="105" spans="1:9" ht="12" customHeight="1" x14ac:dyDescent="0.2">
      <c r="A105" s="214"/>
      <c r="B105" s="215"/>
      <c r="C105" s="181"/>
      <c r="D105" s="182"/>
      <c r="E105" s="2"/>
      <c r="F105" s="24"/>
      <c r="G105" s="22"/>
      <c r="H105" s="185">
        <f t="shared" si="4"/>
        <v>0</v>
      </c>
      <c r="I105" s="186"/>
    </row>
    <row r="106" spans="1:9" ht="12" customHeight="1" x14ac:dyDescent="0.2">
      <c r="A106" s="214"/>
      <c r="B106" s="215"/>
      <c r="C106" s="181"/>
      <c r="D106" s="182"/>
      <c r="E106" s="2"/>
      <c r="F106" s="24"/>
      <c r="G106" s="22"/>
      <c r="H106" s="185">
        <f t="shared" si="4"/>
        <v>0</v>
      </c>
      <c r="I106" s="186"/>
    </row>
    <row r="107" spans="1:9" ht="12" customHeight="1" x14ac:dyDescent="0.2">
      <c r="A107" s="214"/>
      <c r="B107" s="215"/>
      <c r="C107" s="181"/>
      <c r="D107" s="182"/>
      <c r="E107" s="2"/>
      <c r="F107" s="24"/>
      <c r="G107" s="22"/>
      <c r="H107" s="185">
        <f t="shared" si="4"/>
        <v>0</v>
      </c>
      <c r="I107" s="186"/>
    </row>
    <row r="108" spans="1:9" ht="12" customHeight="1" x14ac:dyDescent="0.2">
      <c r="A108" s="214"/>
      <c r="B108" s="215"/>
      <c r="C108" s="181"/>
      <c r="D108" s="182"/>
      <c r="E108" s="2"/>
      <c r="F108" s="24"/>
      <c r="G108" s="22"/>
      <c r="H108" s="185">
        <f t="shared" si="4"/>
        <v>0</v>
      </c>
      <c r="I108" s="186"/>
    </row>
    <row r="109" spans="1:9" ht="12" customHeight="1" x14ac:dyDescent="0.2">
      <c r="A109" s="214"/>
      <c r="B109" s="215"/>
      <c r="C109" s="181"/>
      <c r="D109" s="182"/>
      <c r="E109" s="2"/>
      <c r="F109" s="24"/>
      <c r="G109" s="22"/>
      <c r="H109" s="185">
        <f t="shared" si="4"/>
        <v>0</v>
      </c>
      <c r="I109" s="186"/>
    </row>
    <row r="110" spans="1:9" ht="12" customHeight="1" x14ac:dyDescent="0.2">
      <c r="A110" s="214"/>
      <c r="B110" s="215"/>
      <c r="C110" s="181"/>
      <c r="D110" s="182"/>
      <c r="E110" s="2"/>
      <c r="F110" s="24"/>
      <c r="G110" s="22"/>
      <c r="H110" s="185">
        <f t="shared" si="4"/>
        <v>0</v>
      </c>
      <c r="I110" s="186"/>
    </row>
    <row r="111" spans="1:9" ht="12" customHeight="1" x14ac:dyDescent="0.2">
      <c r="A111" s="214"/>
      <c r="B111" s="215"/>
      <c r="C111" s="181"/>
      <c r="D111" s="182"/>
      <c r="E111" s="2"/>
      <c r="F111" s="24"/>
      <c r="G111" s="22"/>
      <c r="H111" s="185">
        <f t="shared" si="4"/>
        <v>0</v>
      </c>
      <c r="I111" s="186"/>
    </row>
    <row r="112" spans="1:9" ht="12" customHeight="1" x14ac:dyDescent="0.2">
      <c r="A112" s="214"/>
      <c r="B112" s="215"/>
      <c r="C112" s="181"/>
      <c r="D112" s="182"/>
      <c r="E112" s="2"/>
      <c r="F112" s="24"/>
      <c r="G112" s="22"/>
      <c r="H112" s="185">
        <f t="shared" si="4"/>
        <v>0</v>
      </c>
      <c r="I112" s="186"/>
    </row>
    <row r="113" spans="1:9" ht="12" customHeight="1" x14ac:dyDescent="0.2">
      <c r="A113" s="214"/>
      <c r="B113" s="215"/>
      <c r="C113" s="181"/>
      <c r="D113" s="182"/>
      <c r="E113" s="2"/>
      <c r="F113" s="24"/>
      <c r="G113" s="22"/>
      <c r="H113" s="185">
        <f t="shared" si="4"/>
        <v>0</v>
      </c>
      <c r="I113" s="186"/>
    </row>
    <row r="114" spans="1:9" ht="12" customHeight="1" x14ac:dyDescent="0.2">
      <c r="A114" s="214"/>
      <c r="B114" s="215"/>
      <c r="C114" s="181"/>
      <c r="D114" s="182"/>
      <c r="E114" s="2"/>
      <c r="F114" s="24"/>
      <c r="G114" s="22"/>
      <c r="H114" s="185">
        <f t="shared" si="4"/>
        <v>0</v>
      </c>
      <c r="I114" s="186"/>
    </row>
    <row r="115" spans="1:9" ht="12" customHeight="1" x14ac:dyDescent="0.2">
      <c r="A115" s="214"/>
      <c r="B115" s="215"/>
      <c r="C115" s="181"/>
      <c r="D115" s="182"/>
      <c r="E115" s="2"/>
      <c r="F115" s="24"/>
      <c r="G115" s="22"/>
      <c r="H115" s="185">
        <f t="shared" si="4"/>
        <v>0</v>
      </c>
      <c r="I115" s="186"/>
    </row>
    <row r="116" spans="1:9" ht="12" customHeight="1" x14ac:dyDescent="0.2">
      <c r="A116" s="214"/>
      <c r="B116" s="215"/>
      <c r="C116" s="181"/>
      <c r="D116" s="182"/>
      <c r="E116" s="2"/>
      <c r="F116" s="24"/>
      <c r="G116" s="22"/>
      <c r="H116" s="185">
        <f t="shared" ref="H116:H125" si="5">G116*E116</f>
        <v>0</v>
      </c>
      <c r="I116" s="186"/>
    </row>
    <row r="117" spans="1:9" ht="12" customHeight="1" x14ac:dyDescent="0.2">
      <c r="A117" s="214"/>
      <c r="B117" s="215"/>
      <c r="C117" s="181"/>
      <c r="D117" s="182"/>
      <c r="E117" s="2"/>
      <c r="F117" s="24"/>
      <c r="G117" s="22"/>
      <c r="H117" s="185">
        <f t="shared" si="5"/>
        <v>0</v>
      </c>
      <c r="I117" s="186"/>
    </row>
    <row r="118" spans="1:9" ht="12" customHeight="1" x14ac:dyDescent="0.2">
      <c r="A118" s="214"/>
      <c r="B118" s="215"/>
      <c r="C118" s="181"/>
      <c r="D118" s="182"/>
      <c r="E118" s="2"/>
      <c r="F118" s="24"/>
      <c r="G118" s="22"/>
      <c r="H118" s="185">
        <f t="shared" si="5"/>
        <v>0</v>
      </c>
      <c r="I118" s="186"/>
    </row>
    <row r="119" spans="1:9" ht="12" customHeight="1" x14ac:dyDescent="0.2">
      <c r="A119" s="214"/>
      <c r="B119" s="215"/>
      <c r="C119" s="181"/>
      <c r="D119" s="182"/>
      <c r="E119" s="2"/>
      <c r="F119" s="24"/>
      <c r="G119" s="22"/>
      <c r="H119" s="185">
        <f t="shared" si="5"/>
        <v>0</v>
      </c>
      <c r="I119" s="186"/>
    </row>
    <row r="120" spans="1:9" ht="12" customHeight="1" x14ac:dyDescent="0.2">
      <c r="A120" s="214"/>
      <c r="B120" s="215"/>
      <c r="C120" s="181"/>
      <c r="D120" s="182"/>
      <c r="E120" s="2"/>
      <c r="F120" s="24"/>
      <c r="G120" s="22"/>
      <c r="H120" s="185">
        <f t="shared" si="5"/>
        <v>0</v>
      </c>
      <c r="I120" s="186"/>
    </row>
    <row r="121" spans="1:9" ht="12" customHeight="1" x14ac:dyDescent="0.2">
      <c r="A121" s="214"/>
      <c r="B121" s="215"/>
      <c r="C121" s="181"/>
      <c r="D121" s="182"/>
      <c r="E121" s="2"/>
      <c r="F121" s="24"/>
      <c r="G121" s="22"/>
      <c r="H121" s="185">
        <f t="shared" si="5"/>
        <v>0</v>
      </c>
      <c r="I121" s="186"/>
    </row>
    <row r="122" spans="1:9" ht="12" customHeight="1" x14ac:dyDescent="0.2">
      <c r="A122" s="214"/>
      <c r="B122" s="215"/>
      <c r="C122" s="181"/>
      <c r="D122" s="182"/>
      <c r="E122" s="2"/>
      <c r="F122" s="24"/>
      <c r="G122" s="22"/>
      <c r="H122" s="185">
        <f t="shared" si="5"/>
        <v>0</v>
      </c>
      <c r="I122" s="186"/>
    </row>
    <row r="123" spans="1:9" ht="12" customHeight="1" x14ac:dyDescent="0.2">
      <c r="A123" s="214"/>
      <c r="B123" s="215"/>
      <c r="C123" s="181"/>
      <c r="D123" s="182"/>
      <c r="E123" s="2"/>
      <c r="F123" s="24"/>
      <c r="G123" s="22"/>
      <c r="H123" s="185">
        <f t="shared" si="5"/>
        <v>0</v>
      </c>
      <c r="I123" s="186"/>
    </row>
    <row r="124" spans="1:9" ht="12" customHeight="1" x14ac:dyDescent="0.2">
      <c r="A124" s="214"/>
      <c r="B124" s="215"/>
      <c r="C124" s="181"/>
      <c r="D124" s="182"/>
      <c r="E124" s="2"/>
      <c r="F124" s="24"/>
      <c r="G124" s="22"/>
      <c r="H124" s="185">
        <f t="shared" si="5"/>
        <v>0</v>
      </c>
      <c r="I124" s="186"/>
    </row>
    <row r="125" spans="1:9" ht="12" customHeight="1" thickBot="1" x14ac:dyDescent="0.25">
      <c r="A125" s="230"/>
      <c r="B125" s="231"/>
      <c r="C125" s="232"/>
      <c r="D125" s="233"/>
      <c r="E125" s="10"/>
      <c r="F125" s="25"/>
      <c r="G125" s="11"/>
      <c r="H125" s="228">
        <f t="shared" si="5"/>
        <v>0</v>
      </c>
      <c r="I125" s="229"/>
    </row>
    <row r="126" spans="1:9" ht="12" customHeight="1" x14ac:dyDescent="0.2"/>
    <row r="127" spans="1:9" ht="12" customHeight="1" x14ac:dyDescent="0.2"/>
    <row r="128" spans="1:9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</sheetData>
  <mergeCells count="354">
    <mergeCell ref="H3:I3"/>
    <mergeCell ref="F3:G3"/>
    <mergeCell ref="A125:B125"/>
    <mergeCell ref="C125:D125"/>
    <mergeCell ref="H125:I125"/>
    <mergeCell ref="A123:B123"/>
    <mergeCell ref="C123:D123"/>
    <mergeCell ref="H123:I123"/>
    <mergeCell ref="A124:B124"/>
    <mergeCell ref="C124:D124"/>
    <mergeCell ref="H124:I124"/>
    <mergeCell ref="A121:B121"/>
    <mergeCell ref="C121:D121"/>
    <mergeCell ref="H121:I121"/>
    <mergeCell ref="A122:B122"/>
    <mergeCell ref="C122:D122"/>
    <mergeCell ref="H122:I122"/>
    <mergeCell ref="A119:B119"/>
    <mergeCell ref="C119:D119"/>
    <mergeCell ref="H119:I119"/>
    <mergeCell ref="A120:B120"/>
    <mergeCell ref="C120:D120"/>
    <mergeCell ref="H120:I120"/>
    <mergeCell ref="A117:B117"/>
    <mergeCell ref="C117:D117"/>
    <mergeCell ref="H117:I117"/>
    <mergeCell ref="A118:B118"/>
    <mergeCell ref="C118:D118"/>
    <mergeCell ref="H118:I118"/>
    <mergeCell ref="A115:B115"/>
    <mergeCell ref="C115:D115"/>
    <mergeCell ref="H115:I115"/>
    <mergeCell ref="A116:B116"/>
    <mergeCell ref="C116:D116"/>
    <mergeCell ref="H116:I116"/>
    <mergeCell ref="A113:B113"/>
    <mergeCell ref="C113:D113"/>
    <mergeCell ref="H113:I113"/>
    <mergeCell ref="A114:B114"/>
    <mergeCell ref="C114:D114"/>
    <mergeCell ref="H114:I114"/>
    <mergeCell ref="A111:B111"/>
    <mergeCell ref="C111:D111"/>
    <mergeCell ref="H111:I111"/>
    <mergeCell ref="A112:B112"/>
    <mergeCell ref="C112:D112"/>
    <mergeCell ref="H112:I112"/>
    <mergeCell ref="A109:B109"/>
    <mergeCell ref="C109:D109"/>
    <mergeCell ref="H109:I109"/>
    <mergeCell ref="A110:B110"/>
    <mergeCell ref="C110:D110"/>
    <mergeCell ref="H110:I110"/>
    <mergeCell ref="A107:B107"/>
    <mergeCell ref="C107:D107"/>
    <mergeCell ref="H107:I107"/>
    <mergeCell ref="A108:B108"/>
    <mergeCell ref="C108:D108"/>
    <mergeCell ref="H108:I108"/>
    <mergeCell ref="A105:B105"/>
    <mergeCell ref="C105:D105"/>
    <mergeCell ref="H105:I105"/>
    <mergeCell ref="A106:B106"/>
    <mergeCell ref="C106:D106"/>
    <mergeCell ref="H106:I106"/>
    <mergeCell ref="A103:B103"/>
    <mergeCell ref="C103:D103"/>
    <mergeCell ref="H103:I103"/>
    <mergeCell ref="A104:B104"/>
    <mergeCell ref="C104:D104"/>
    <mergeCell ref="H104:I104"/>
    <mergeCell ref="A101:B101"/>
    <mergeCell ref="C101:D101"/>
    <mergeCell ref="H101:I101"/>
    <mergeCell ref="A102:B102"/>
    <mergeCell ref="C102:D102"/>
    <mergeCell ref="H102:I102"/>
    <mergeCell ref="A99:B99"/>
    <mergeCell ref="C99:D99"/>
    <mergeCell ref="H99:I99"/>
    <mergeCell ref="A100:B100"/>
    <mergeCell ref="C100:D100"/>
    <mergeCell ref="H100:I100"/>
    <mergeCell ref="A97:B97"/>
    <mergeCell ref="C97:D97"/>
    <mergeCell ref="H97:I97"/>
    <mergeCell ref="A98:B98"/>
    <mergeCell ref="C98:D98"/>
    <mergeCell ref="H98:I98"/>
    <mergeCell ref="A95:B95"/>
    <mergeCell ref="C95:D95"/>
    <mergeCell ref="H95:I95"/>
    <mergeCell ref="A96:B96"/>
    <mergeCell ref="C96:D96"/>
    <mergeCell ref="H96:I96"/>
    <mergeCell ref="A93:B93"/>
    <mergeCell ref="C93:D93"/>
    <mergeCell ref="H93:I93"/>
    <mergeCell ref="A94:B94"/>
    <mergeCell ref="C94:D94"/>
    <mergeCell ref="H94:I94"/>
    <mergeCell ref="A91:B91"/>
    <mergeCell ref="C91:D91"/>
    <mergeCell ref="H91:I91"/>
    <mergeCell ref="A92:B92"/>
    <mergeCell ref="C92:D92"/>
    <mergeCell ref="H92:I92"/>
    <mergeCell ref="A89:B89"/>
    <mergeCell ref="C89:D89"/>
    <mergeCell ref="H89:I89"/>
    <mergeCell ref="A90:B90"/>
    <mergeCell ref="C90:D90"/>
    <mergeCell ref="H90:I90"/>
    <mergeCell ref="A87:B87"/>
    <mergeCell ref="C87:D87"/>
    <mergeCell ref="H87:I87"/>
    <mergeCell ref="A88:B88"/>
    <mergeCell ref="C88:D88"/>
    <mergeCell ref="H88:I88"/>
    <mergeCell ref="A85:B85"/>
    <mergeCell ref="C85:D85"/>
    <mergeCell ref="H85:I85"/>
    <mergeCell ref="A86:B86"/>
    <mergeCell ref="C86:D86"/>
    <mergeCell ref="H86:I86"/>
    <mergeCell ref="A83:B83"/>
    <mergeCell ref="C83:D83"/>
    <mergeCell ref="H83:I83"/>
    <mergeCell ref="A84:B84"/>
    <mergeCell ref="C84:D84"/>
    <mergeCell ref="H84:I84"/>
    <mergeCell ref="A81:B81"/>
    <mergeCell ref="C81:D81"/>
    <mergeCell ref="H81:I81"/>
    <mergeCell ref="A82:B82"/>
    <mergeCell ref="C82:D82"/>
    <mergeCell ref="H82:I82"/>
    <mergeCell ref="A79:B79"/>
    <mergeCell ref="C79:D79"/>
    <mergeCell ref="H79:I79"/>
    <mergeCell ref="A80:B80"/>
    <mergeCell ref="C80:D80"/>
    <mergeCell ref="H80:I80"/>
    <mergeCell ref="A77:B77"/>
    <mergeCell ref="C77:D77"/>
    <mergeCell ref="H77:I77"/>
    <mergeCell ref="A78:B78"/>
    <mergeCell ref="C78:D78"/>
    <mergeCell ref="H78:I78"/>
    <mergeCell ref="A75:B75"/>
    <mergeCell ref="C75:D75"/>
    <mergeCell ref="H75:I75"/>
    <mergeCell ref="A76:B76"/>
    <mergeCell ref="C76:D76"/>
    <mergeCell ref="H76:I76"/>
    <mergeCell ref="A73:B73"/>
    <mergeCell ref="C73:D73"/>
    <mergeCell ref="H73:I73"/>
    <mergeCell ref="A74:B74"/>
    <mergeCell ref="C74:D74"/>
    <mergeCell ref="H74:I74"/>
    <mergeCell ref="A71:B71"/>
    <mergeCell ref="C71:D71"/>
    <mergeCell ref="H71:I71"/>
    <mergeCell ref="A72:B72"/>
    <mergeCell ref="C72:D72"/>
    <mergeCell ref="H72:I72"/>
    <mergeCell ref="A69:B69"/>
    <mergeCell ref="C69:D69"/>
    <mergeCell ref="H69:I69"/>
    <mergeCell ref="A70:B70"/>
    <mergeCell ref="C70:D70"/>
    <mergeCell ref="H70:I70"/>
    <mergeCell ref="A62:B62"/>
    <mergeCell ref="C62:D62"/>
    <mergeCell ref="A63:B63"/>
    <mergeCell ref="C63:D63"/>
    <mergeCell ref="A64:B64"/>
    <mergeCell ref="C64:D64"/>
    <mergeCell ref="A68:B68"/>
    <mergeCell ref="C68:D68"/>
    <mergeCell ref="H68:I68"/>
    <mergeCell ref="A59:B59"/>
    <mergeCell ref="C59:D59"/>
    <mergeCell ref="A60:B60"/>
    <mergeCell ref="C60:D60"/>
    <mergeCell ref="A61:B61"/>
    <mergeCell ref="C61:D61"/>
    <mergeCell ref="A67:B67"/>
    <mergeCell ref="C67:D67"/>
    <mergeCell ref="H67:I67"/>
    <mergeCell ref="A65:B65"/>
    <mergeCell ref="C65:D65"/>
    <mergeCell ref="A66:B66"/>
    <mergeCell ref="C66:D66"/>
    <mergeCell ref="H66:I66"/>
    <mergeCell ref="H64:I64"/>
    <mergeCell ref="H65:I65"/>
    <mergeCell ref="H62:I62"/>
    <mergeCell ref="H63:I63"/>
    <mergeCell ref="H60:I60"/>
    <mergeCell ref="H61:I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A49:B49"/>
    <mergeCell ref="C49:D49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40:B40"/>
    <mergeCell ref="C40:D40"/>
    <mergeCell ref="A35:B35"/>
    <mergeCell ref="C35:D35"/>
    <mergeCell ref="A36:B36"/>
    <mergeCell ref="C36:D36"/>
    <mergeCell ref="A37:B37"/>
    <mergeCell ref="C37:D37"/>
    <mergeCell ref="A44:B44"/>
    <mergeCell ref="C44:D44"/>
    <mergeCell ref="C29:D29"/>
    <mergeCell ref="A30:B30"/>
    <mergeCell ref="C30:D30"/>
    <mergeCell ref="A31:B31"/>
    <mergeCell ref="C31:D31"/>
    <mergeCell ref="A38:B38"/>
    <mergeCell ref="C38:D38"/>
    <mergeCell ref="A39:B39"/>
    <mergeCell ref="C39:D39"/>
    <mergeCell ref="C24:D24"/>
    <mergeCell ref="H40:I40"/>
    <mergeCell ref="H41:I41"/>
    <mergeCell ref="A13:B13"/>
    <mergeCell ref="C13:D13"/>
    <mergeCell ref="A20:B20"/>
    <mergeCell ref="C20:D20"/>
    <mergeCell ref="A22:B22"/>
    <mergeCell ref="C22:D22"/>
    <mergeCell ref="A17:B17"/>
    <mergeCell ref="C17:D17"/>
    <mergeCell ref="A18:B18"/>
    <mergeCell ref="C18:D18"/>
    <mergeCell ref="A19:B19"/>
    <mergeCell ref="C19:D19"/>
    <mergeCell ref="A25:B25"/>
    <mergeCell ref="C25:D25"/>
    <mergeCell ref="A32:B32"/>
    <mergeCell ref="C32:D32"/>
    <mergeCell ref="A33:B33"/>
    <mergeCell ref="C33:D33"/>
    <mergeCell ref="A34:B34"/>
    <mergeCell ref="C34:D34"/>
    <mergeCell ref="A29:B29"/>
    <mergeCell ref="H58:I58"/>
    <mergeCell ref="H59:I59"/>
    <mergeCell ref="H56:I56"/>
    <mergeCell ref="H57:I57"/>
    <mergeCell ref="H46:I46"/>
    <mergeCell ref="H47:I47"/>
    <mergeCell ref="H44:I44"/>
    <mergeCell ref="H45:I45"/>
    <mergeCell ref="H42:I42"/>
    <mergeCell ref="H43:I43"/>
    <mergeCell ref="H54:I54"/>
    <mergeCell ref="H55:I55"/>
    <mergeCell ref="H52:I52"/>
    <mergeCell ref="H53:I53"/>
    <mergeCell ref="H50:I50"/>
    <mergeCell ref="H51:I51"/>
    <mergeCell ref="H48:I48"/>
    <mergeCell ref="H49:I49"/>
    <mergeCell ref="H38:I38"/>
    <mergeCell ref="H39:I39"/>
    <mergeCell ref="H36:I36"/>
    <mergeCell ref="H37:I37"/>
    <mergeCell ref="H34:I34"/>
    <mergeCell ref="H35:I35"/>
    <mergeCell ref="H32:I32"/>
    <mergeCell ref="H33:I33"/>
    <mergeCell ref="H30:I30"/>
    <mergeCell ref="H31:I31"/>
    <mergeCell ref="H6:I6"/>
    <mergeCell ref="A11:B11"/>
    <mergeCell ref="C11:D11"/>
    <mergeCell ref="H28:I28"/>
    <mergeCell ref="H29:I29"/>
    <mergeCell ref="H26:I26"/>
    <mergeCell ref="H27:I27"/>
    <mergeCell ref="H24:I24"/>
    <mergeCell ref="H25:I25"/>
    <mergeCell ref="H22:I22"/>
    <mergeCell ref="H20:I20"/>
    <mergeCell ref="H21:I21"/>
    <mergeCell ref="A14:B14"/>
    <mergeCell ref="C14:D14"/>
    <mergeCell ref="A15:B15"/>
    <mergeCell ref="C15:D15"/>
    <mergeCell ref="A16:B16"/>
    <mergeCell ref="C16:D16"/>
    <mergeCell ref="A26:B26"/>
    <mergeCell ref="C26:D26"/>
    <mergeCell ref="A27:B27"/>
    <mergeCell ref="C27:D27"/>
    <mergeCell ref="A28:B28"/>
    <mergeCell ref="A24:B24"/>
    <mergeCell ref="A12:B12"/>
    <mergeCell ref="C12:D12"/>
    <mergeCell ref="B3:C3"/>
    <mergeCell ref="H18:I18"/>
    <mergeCell ref="H19:I19"/>
    <mergeCell ref="B4:C4"/>
    <mergeCell ref="B5:C5"/>
    <mergeCell ref="B6:C6"/>
    <mergeCell ref="B7:C7"/>
    <mergeCell ref="H16:I16"/>
    <mergeCell ref="H17:I17"/>
    <mergeCell ref="H14:I14"/>
    <mergeCell ref="H15:I15"/>
    <mergeCell ref="H12:I12"/>
    <mergeCell ref="H13:I13"/>
    <mergeCell ref="A9:I9"/>
    <mergeCell ref="H10:I10"/>
    <mergeCell ref="H11:I11"/>
    <mergeCell ref="A10:B10"/>
    <mergeCell ref="C10:D10"/>
    <mergeCell ref="H4:I4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&amp;L&amp;D&amp;C&amp;"-,Fed"Kalkulation Butiksinstallation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130" zoomScaleNormal="130" workbookViewId="0">
      <selection activeCell="G11" sqref="G11:G81"/>
    </sheetView>
  </sheetViews>
  <sheetFormatPr defaultRowHeight="12.75" x14ac:dyDescent="0.2"/>
  <cols>
    <col min="1" max="1" width="9.140625" style="3"/>
    <col min="2" max="2" width="3" style="3" customWidth="1"/>
    <col min="3" max="3" width="7.5703125" style="3" customWidth="1"/>
    <col min="4" max="4" width="28.85546875" style="3" customWidth="1"/>
    <col min="5" max="5" width="6.5703125" style="3" customWidth="1"/>
    <col min="6" max="6" width="5.7109375" style="3" customWidth="1"/>
    <col min="7" max="7" width="12.7109375" style="3" customWidth="1"/>
    <col min="8" max="8" width="9.140625" style="3"/>
    <col min="9" max="9" width="4.42578125" style="3" customWidth="1"/>
    <col min="10" max="10" width="9.140625" style="3"/>
    <col min="11" max="11" width="13.5703125" style="3" customWidth="1"/>
    <col min="12" max="12" width="29.42578125" style="3" customWidth="1"/>
    <col min="13" max="16384" width="9.140625" style="3"/>
  </cols>
  <sheetData>
    <row r="1" spans="1:9" ht="12" customHeight="1" x14ac:dyDescent="0.2">
      <c r="A1" s="247" t="s">
        <v>17</v>
      </c>
      <c r="B1" s="248"/>
      <c r="C1" s="248"/>
      <c r="D1" s="72"/>
      <c r="E1" s="72"/>
      <c r="F1" s="72"/>
      <c r="G1" s="72"/>
      <c r="H1" s="72"/>
      <c r="I1" s="73"/>
    </row>
    <row r="2" spans="1:9" ht="12" customHeight="1" x14ac:dyDescent="0.2">
      <c r="A2" s="49"/>
      <c r="B2" s="50"/>
      <c r="C2" s="50"/>
      <c r="D2" s="52"/>
      <c r="E2" s="52"/>
      <c r="F2" s="52"/>
      <c r="G2" s="52"/>
      <c r="H2" s="52"/>
      <c r="I2" s="53"/>
    </row>
    <row r="3" spans="1:9" ht="12" customHeight="1" x14ac:dyDescent="0.2">
      <c r="A3" s="80" t="s">
        <v>1</v>
      </c>
      <c r="B3" s="183" t="str">
        <f>RIGHT(Budget!C3,8)</f>
        <v/>
      </c>
      <c r="C3" s="184"/>
      <c r="D3" s="52"/>
      <c r="E3" s="52"/>
      <c r="F3" s="238" t="s">
        <v>30</v>
      </c>
      <c r="G3" s="238"/>
      <c r="H3" s="237">
        <f>IF(Budget!I8=0,0,ROUND((100/(100-Budget!I8)*H4),0))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52"/>
      <c r="E4" s="52"/>
      <c r="F4" s="249" t="s">
        <v>12</v>
      </c>
      <c r="G4" s="249"/>
      <c r="H4" s="250">
        <f>SUM(H11:I500)</f>
        <v>0</v>
      </c>
      <c r="I4" s="251"/>
    </row>
    <row r="5" spans="1:9" ht="12" customHeight="1" x14ac:dyDescent="0.2">
      <c r="A5" s="81" t="s">
        <v>22</v>
      </c>
      <c r="B5" s="187">
        <f ca="1">SUMIF($A$11:$B$17,A5,$F$11:$F$17)</f>
        <v>16</v>
      </c>
      <c r="C5" s="187"/>
      <c r="D5" s="52"/>
      <c r="E5" s="52"/>
      <c r="F5" s="148" t="s">
        <v>13</v>
      </c>
      <c r="G5" s="148"/>
      <c r="H5" s="74"/>
      <c r="I5" s="75">
        <f>SUM(F11:F500)</f>
        <v>16</v>
      </c>
    </row>
    <row r="6" spans="1:9" ht="12" customHeight="1" x14ac:dyDescent="0.2">
      <c r="A6" s="81" t="s">
        <v>23</v>
      </c>
      <c r="B6" s="187">
        <f ca="1">SUMIF($A$11:$B$17,A6,$F$11:$F$17)</f>
        <v>0</v>
      </c>
      <c r="C6" s="187"/>
      <c r="D6" s="52"/>
      <c r="E6" s="52"/>
      <c r="F6" s="148" t="s">
        <v>14</v>
      </c>
      <c r="G6" s="148"/>
      <c r="H6" s="252">
        <f>I5/7.5</f>
        <v>2.1333333333333333</v>
      </c>
      <c r="I6" s="253"/>
    </row>
    <row r="7" spans="1:9" ht="12" customHeight="1" x14ac:dyDescent="0.2">
      <c r="A7" s="81" t="s">
        <v>24</v>
      </c>
      <c r="B7" s="188">
        <f ca="1">SUMIF($A$11:$B$17,A7,$F$11:$F$17)</f>
        <v>0</v>
      </c>
      <c r="C7" s="189"/>
      <c r="D7" s="52"/>
      <c r="E7" s="52"/>
      <c r="F7" s="52"/>
      <c r="G7" s="52"/>
      <c r="H7" s="52"/>
      <c r="I7" s="53"/>
    </row>
    <row r="8" spans="1:9" ht="12" customHeight="1" x14ac:dyDescent="0.2">
      <c r="A8" s="70"/>
      <c r="B8" s="52"/>
      <c r="C8" s="52"/>
      <c r="D8" s="52"/>
      <c r="E8" s="52"/>
      <c r="F8" s="52"/>
      <c r="G8" s="52"/>
      <c r="H8" s="52"/>
      <c r="I8" s="53"/>
    </row>
    <row r="9" spans="1:9" ht="12" customHeight="1" x14ac:dyDescent="0.2">
      <c r="A9" s="239"/>
      <c r="B9" s="240"/>
      <c r="C9" s="240"/>
      <c r="D9" s="240"/>
      <c r="E9" s="240"/>
      <c r="F9" s="240"/>
      <c r="G9" s="240"/>
      <c r="H9" s="240"/>
      <c r="I9" s="241"/>
    </row>
    <row r="10" spans="1:9" ht="12" customHeight="1" x14ac:dyDescent="0.2">
      <c r="A10" s="242" t="s">
        <v>7</v>
      </c>
      <c r="B10" s="130"/>
      <c r="C10" s="243" t="s">
        <v>6</v>
      </c>
      <c r="D10" s="244"/>
      <c r="E10" s="76" t="s">
        <v>16</v>
      </c>
      <c r="F10" s="76" t="s">
        <v>15</v>
      </c>
      <c r="G10" s="76" t="s">
        <v>8</v>
      </c>
      <c r="H10" s="130" t="s">
        <v>10</v>
      </c>
      <c r="I10" s="172"/>
    </row>
    <row r="11" spans="1:9" ht="12" customHeight="1" x14ac:dyDescent="0.2">
      <c r="A11" s="179" t="s">
        <v>22</v>
      </c>
      <c r="B11" s="180"/>
      <c r="C11" s="181" t="s">
        <v>43</v>
      </c>
      <c r="D11" s="182"/>
      <c r="E11" s="2">
        <v>7</v>
      </c>
      <c r="F11" s="24">
        <f t="shared" ref="F11:F17" si="0">1*E11</f>
        <v>7</v>
      </c>
      <c r="G11" s="16"/>
      <c r="H11" s="185">
        <f>E11*G11</f>
        <v>0</v>
      </c>
      <c r="I11" s="186"/>
    </row>
    <row r="12" spans="1:9" ht="12" customHeight="1" x14ac:dyDescent="0.2">
      <c r="A12" s="179" t="s">
        <v>22</v>
      </c>
      <c r="B12" s="180"/>
      <c r="C12" s="181" t="s">
        <v>44</v>
      </c>
      <c r="D12" s="182"/>
      <c r="E12" s="2">
        <v>3</v>
      </c>
      <c r="F12" s="24">
        <f t="shared" si="0"/>
        <v>3</v>
      </c>
      <c r="G12" s="16"/>
      <c r="H12" s="185">
        <f>G12*E12</f>
        <v>0</v>
      </c>
      <c r="I12" s="186"/>
    </row>
    <row r="13" spans="1:9" ht="12" customHeight="1" x14ac:dyDescent="0.2">
      <c r="A13" s="179" t="s">
        <v>22</v>
      </c>
      <c r="B13" s="180"/>
      <c r="C13" s="181" t="s">
        <v>45</v>
      </c>
      <c r="D13" s="182"/>
      <c r="E13" s="2">
        <v>4</v>
      </c>
      <c r="F13" s="24">
        <f t="shared" si="0"/>
        <v>4</v>
      </c>
      <c r="G13" s="16"/>
      <c r="H13" s="185">
        <f>G13*E13</f>
        <v>0</v>
      </c>
      <c r="I13" s="186"/>
    </row>
    <row r="14" spans="1:9" ht="12" customHeight="1" x14ac:dyDescent="0.2">
      <c r="A14" s="179" t="s">
        <v>22</v>
      </c>
      <c r="B14" s="180"/>
      <c r="C14" s="181" t="s">
        <v>46</v>
      </c>
      <c r="D14" s="182"/>
      <c r="E14" s="2">
        <v>2</v>
      </c>
      <c r="F14" s="24">
        <f t="shared" si="0"/>
        <v>2</v>
      </c>
      <c r="G14" s="16"/>
      <c r="H14" s="185">
        <f>G14*E14</f>
        <v>0</v>
      </c>
      <c r="I14" s="186"/>
    </row>
    <row r="15" spans="1:9" ht="12" customHeight="1" x14ac:dyDescent="0.2">
      <c r="A15" s="208"/>
      <c r="B15" s="209"/>
      <c r="C15" s="120"/>
      <c r="D15" s="122"/>
      <c r="E15" s="4"/>
      <c r="F15" s="24">
        <f t="shared" si="0"/>
        <v>0</v>
      </c>
      <c r="G15" s="16"/>
      <c r="H15" s="131">
        <f>G15*E15</f>
        <v>0</v>
      </c>
      <c r="I15" s="132"/>
    </row>
    <row r="16" spans="1:9" ht="12" customHeight="1" x14ac:dyDescent="0.2">
      <c r="A16" s="208"/>
      <c r="B16" s="209"/>
      <c r="C16" s="120"/>
      <c r="D16" s="122"/>
      <c r="E16" s="4"/>
      <c r="F16" s="24">
        <f t="shared" si="0"/>
        <v>0</v>
      </c>
      <c r="G16" s="16"/>
      <c r="H16" s="131">
        <f>G16*E16</f>
        <v>0</v>
      </c>
      <c r="I16" s="132"/>
    </row>
    <row r="17" spans="1:9" ht="12" customHeight="1" x14ac:dyDescent="0.2">
      <c r="A17" s="208"/>
      <c r="B17" s="209"/>
      <c r="C17" s="120"/>
      <c r="D17" s="122"/>
      <c r="E17" s="4"/>
      <c r="F17" s="24">
        <f t="shared" si="0"/>
        <v>0</v>
      </c>
      <c r="G17" s="16"/>
      <c r="H17" s="131">
        <f>E17*G17</f>
        <v>0</v>
      </c>
      <c r="I17" s="132"/>
    </row>
    <row r="18" spans="1:9" ht="12" customHeight="1" x14ac:dyDescent="0.2">
      <c r="A18" s="218"/>
      <c r="B18" s="219"/>
      <c r="C18" s="120"/>
      <c r="D18" s="122"/>
      <c r="E18" s="4"/>
      <c r="F18" s="5"/>
      <c r="G18" s="16"/>
      <c r="H18" s="131">
        <f>E18*G18</f>
        <v>0</v>
      </c>
      <c r="I18" s="132"/>
    </row>
    <row r="19" spans="1:9" ht="12" customHeight="1" x14ac:dyDescent="0.2">
      <c r="A19" s="218"/>
      <c r="B19" s="219"/>
      <c r="C19" s="120"/>
      <c r="D19" s="122"/>
      <c r="E19" s="4"/>
      <c r="F19" s="5"/>
      <c r="G19" s="16"/>
      <c r="H19" s="131">
        <f>E19*G19</f>
        <v>0</v>
      </c>
      <c r="I19" s="132"/>
    </row>
    <row r="20" spans="1:9" ht="12" customHeight="1" x14ac:dyDescent="0.2">
      <c r="A20" s="218"/>
      <c r="B20" s="219"/>
      <c r="C20" s="258" t="s">
        <v>169</v>
      </c>
      <c r="D20" s="259"/>
      <c r="E20" s="4"/>
      <c r="F20" s="5"/>
      <c r="G20" s="16"/>
      <c r="H20" s="131">
        <f>E20*G20</f>
        <v>0</v>
      </c>
      <c r="I20" s="132"/>
    </row>
    <row r="21" spans="1:9" ht="12" customHeight="1" x14ac:dyDescent="0.2">
      <c r="A21" s="218" t="s">
        <v>47</v>
      </c>
      <c r="B21" s="219"/>
      <c r="C21" s="120" t="s">
        <v>48</v>
      </c>
      <c r="D21" s="122"/>
      <c r="E21" s="4">
        <v>1</v>
      </c>
      <c r="F21" s="5"/>
      <c r="G21" s="6"/>
      <c r="H21" s="131">
        <f t="shared" ref="H21:H52" si="1">G21*E21</f>
        <v>0</v>
      </c>
      <c r="I21" s="132"/>
    </row>
    <row r="22" spans="1:9" ht="12" customHeight="1" x14ac:dyDescent="0.2">
      <c r="A22" s="218"/>
      <c r="B22" s="219"/>
      <c r="C22" s="120" t="s">
        <v>49</v>
      </c>
      <c r="D22" s="122"/>
      <c r="E22" s="4">
        <v>1</v>
      </c>
      <c r="F22" s="5"/>
      <c r="G22" s="6"/>
      <c r="H22" s="131">
        <f t="shared" si="1"/>
        <v>0</v>
      </c>
      <c r="I22" s="132"/>
    </row>
    <row r="23" spans="1:9" ht="12" customHeight="1" x14ac:dyDescent="0.2">
      <c r="A23" s="218"/>
      <c r="B23" s="219"/>
      <c r="C23" s="120" t="s">
        <v>50</v>
      </c>
      <c r="D23" s="122"/>
      <c r="E23" s="4">
        <v>1</v>
      </c>
      <c r="F23" s="5"/>
      <c r="G23" s="6"/>
      <c r="H23" s="131">
        <f t="shared" si="1"/>
        <v>0</v>
      </c>
      <c r="I23" s="132"/>
    </row>
    <row r="24" spans="1:9" ht="12" customHeight="1" x14ac:dyDescent="0.2">
      <c r="A24" s="218"/>
      <c r="B24" s="219"/>
      <c r="C24" s="120" t="s">
        <v>51</v>
      </c>
      <c r="D24" s="122"/>
      <c r="E24" s="4">
        <v>1</v>
      </c>
      <c r="F24" s="5"/>
      <c r="G24" s="6"/>
      <c r="H24" s="131">
        <f t="shared" si="1"/>
        <v>0</v>
      </c>
      <c r="I24" s="132"/>
    </row>
    <row r="25" spans="1:9" ht="12" customHeight="1" x14ac:dyDescent="0.2">
      <c r="A25" s="218"/>
      <c r="B25" s="219"/>
      <c r="C25" s="120"/>
      <c r="D25" s="122"/>
      <c r="E25" s="4"/>
      <c r="F25" s="5"/>
      <c r="G25" s="6"/>
      <c r="H25" s="131">
        <f t="shared" si="1"/>
        <v>0</v>
      </c>
      <c r="I25" s="132"/>
    </row>
    <row r="26" spans="1:9" ht="12" customHeight="1" x14ac:dyDescent="0.2">
      <c r="A26" s="218"/>
      <c r="B26" s="219"/>
      <c r="C26" s="258" t="s">
        <v>58</v>
      </c>
      <c r="D26" s="259"/>
      <c r="E26" s="4"/>
      <c r="F26" s="5"/>
      <c r="G26" s="6"/>
      <c r="H26" s="131">
        <f t="shared" si="1"/>
        <v>0</v>
      </c>
      <c r="I26" s="132"/>
    </row>
    <row r="27" spans="1:9" ht="12" customHeight="1" x14ac:dyDescent="0.2">
      <c r="A27" s="218" t="s">
        <v>52</v>
      </c>
      <c r="B27" s="219"/>
      <c r="C27" s="120" t="s">
        <v>53</v>
      </c>
      <c r="D27" s="122"/>
      <c r="E27" s="4">
        <v>1</v>
      </c>
      <c r="F27" s="5"/>
      <c r="G27" s="6"/>
      <c r="H27" s="131">
        <f t="shared" si="1"/>
        <v>0</v>
      </c>
      <c r="I27" s="132"/>
    </row>
    <row r="28" spans="1:9" ht="12" customHeight="1" x14ac:dyDescent="0.2">
      <c r="A28" s="218" t="s">
        <v>54</v>
      </c>
      <c r="B28" s="219"/>
      <c r="C28" s="120" t="s">
        <v>55</v>
      </c>
      <c r="D28" s="122"/>
      <c r="E28" s="4">
        <v>1</v>
      </c>
      <c r="F28" s="5"/>
      <c r="G28" s="6"/>
      <c r="H28" s="131">
        <f t="shared" si="1"/>
        <v>0</v>
      </c>
      <c r="I28" s="132"/>
    </row>
    <row r="29" spans="1:9" ht="12" customHeight="1" x14ac:dyDescent="0.2">
      <c r="A29" s="218" t="s">
        <v>56</v>
      </c>
      <c r="B29" s="219"/>
      <c r="C29" s="120" t="s">
        <v>104</v>
      </c>
      <c r="D29" s="122"/>
      <c r="E29" s="4">
        <v>1</v>
      </c>
      <c r="F29" s="5"/>
      <c r="G29" s="6"/>
      <c r="H29" s="131">
        <f t="shared" si="1"/>
        <v>0</v>
      </c>
      <c r="I29" s="132"/>
    </row>
    <row r="30" spans="1:9" ht="12" customHeight="1" x14ac:dyDescent="0.2">
      <c r="A30" s="218" t="s">
        <v>109</v>
      </c>
      <c r="B30" s="219"/>
      <c r="C30" s="120" t="s">
        <v>57</v>
      </c>
      <c r="D30" s="122"/>
      <c r="E30" s="4">
        <v>1</v>
      </c>
      <c r="F30" s="5"/>
      <c r="G30" s="6"/>
      <c r="H30" s="131">
        <f t="shared" si="1"/>
        <v>0</v>
      </c>
      <c r="I30" s="132"/>
    </row>
    <row r="31" spans="1:9" ht="12" customHeight="1" x14ac:dyDescent="0.2">
      <c r="A31" s="218"/>
      <c r="B31" s="219"/>
      <c r="C31" s="120"/>
      <c r="D31" s="122"/>
      <c r="E31" s="4"/>
      <c r="F31" s="5"/>
      <c r="G31" s="6"/>
      <c r="H31" s="131">
        <f t="shared" si="1"/>
        <v>0</v>
      </c>
      <c r="I31" s="132"/>
    </row>
    <row r="32" spans="1:9" ht="12" customHeight="1" x14ac:dyDescent="0.2">
      <c r="A32" s="218"/>
      <c r="B32" s="219"/>
      <c r="C32" s="258" t="s">
        <v>59</v>
      </c>
      <c r="D32" s="259"/>
      <c r="E32" s="4"/>
      <c r="F32" s="5"/>
      <c r="G32" s="6"/>
      <c r="H32" s="131">
        <f t="shared" si="1"/>
        <v>0</v>
      </c>
      <c r="I32" s="132"/>
    </row>
    <row r="33" spans="1:9" ht="12" customHeight="1" x14ac:dyDescent="0.2">
      <c r="A33" s="218" t="s">
        <v>52</v>
      </c>
      <c r="B33" s="219"/>
      <c r="C33" s="120" t="s">
        <v>53</v>
      </c>
      <c r="D33" s="122"/>
      <c r="E33" s="4">
        <v>1</v>
      </c>
      <c r="F33" s="5"/>
      <c r="G33" s="6"/>
      <c r="H33" s="131">
        <f t="shared" si="1"/>
        <v>0</v>
      </c>
      <c r="I33" s="132"/>
    </row>
    <row r="34" spans="1:9" ht="12" customHeight="1" x14ac:dyDescent="0.2">
      <c r="A34" s="218" t="s">
        <v>109</v>
      </c>
      <c r="B34" s="219"/>
      <c r="C34" s="120" t="s">
        <v>57</v>
      </c>
      <c r="D34" s="122"/>
      <c r="E34" s="4">
        <v>1</v>
      </c>
      <c r="F34" s="5"/>
      <c r="G34" s="6"/>
      <c r="H34" s="131">
        <f t="shared" si="1"/>
        <v>0</v>
      </c>
      <c r="I34" s="132"/>
    </row>
    <row r="35" spans="1:9" ht="12" customHeight="1" x14ac:dyDescent="0.2">
      <c r="A35" s="218" t="s">
        <v>60</v>
      </c>
      <c r="B35" s="219"/>
      <c r="C35" s="120" t="s">
        <v>61</v>
      </c>
      <c r="D35" s="122"/>
      <c r="E35" s="4">
        <v>1</v>
      </c>
      <c r="F35" s="5"/>
      <c r="G35" s="6"/>
      <c r="H35" s="131">
        <f t="shared" si="1"/>
        <v>0</v>
      </c>
      <c r="I35" s="132"/>
    </row>
    <row r="36" spans="1:9" ht="12" customHeight="1" x14ac:dyDescent="0.2">
      <c r="A36" s="218" t="s">
        <v>62</v>
      </c>
      <c r="B36" s="219"/>
      <c r="C36" s="120" t="s">
        <v>63</v>
      </c>
      <c r="D36" s="122"/>
      <c r="E36" s="4">
        <v>1</v>
      </c>
      <c r="F36" s="5"/>
      <c r="G36" s="6"/>
      <c r="H36" s="131">
        <f t="shared" si="1"/>
        <v>0</v>
      </c>
      <c r="I36" s="132"/>
    </row>
    <row r="37" spans="1:9" ht="12" customHeight="1" x14ac:dyDescent="0.2">
      <c r="A37" s="218" t="s">
        <v>64</v>
      </c>
      <c r="B37" s="219"/>
      <c r="C37" s="120" t="s">
        <v>65</v>
      </c>
      <c r="D37" s="122"/>
      <c r="E37" s="4">
        <v>1</v>
      </c>
      <c r="F37" s="5"/>
      <c r="G37" s="6"/>
      <c r="H37" s="131">
        <f t="shared" si="1"/>
        <v>0</v>
      </c>
      <c r="I37" s="132"/>
    </row>
    <row r="38" spans="1:9" ht="12" customHeight="1" x14ac:dyDescent="0.2">
      <c r="A38" s="218"/>
      <c r="B38" s="219"/>
      <c r="C38" s="120"/>
      <c r="D38" s="122"/>
      <c r="E38" s="4"/>
      <c r="F38" s="5"/>
      <c r="G38" s="6"/>
      <c r="H38" s="131">
        <f t="shared" si="1"/>
        <v>0</v>
      </c>
      <c r="I38" s="132"/>
    </row>
    <row r="39" spans="1:9" ht="12" customHeight="1" x14ac:dyDescent="0.2">
      <c r="A39" s="218"/>
      <c r="B39" s="219"/>
      <c r="C39" s="258" t="s">
        <v>66</v>
      </c>
      <c r="D39" s="122"/>
      <c r="E39" s="4"/>
      <c r="F39" s="5"/>
      <c r="G39" s="6"/>
      <c r="H39" s="131">
        <f t="shared" si="1"/>
        <v>0</v>
      </c>
      <c r="I39" s="132"/>
    </row>
    <row r="40" spans="1:9" ht="12" customHeight="1" x14ac:dyDescent="0.2">
      <c r="A40" s="218">
        <v>39824500001</v>
      </c>
      <c r="B40" s="219"/>
      <c r="C40" s="120" t="s">
        <v>67</v>
      </c>
      <c r="D40" s="122"/>
      <c r="E40" s="4">
        <v>1</v>
      </c>
      <c r="F40" s="5"/>
      <c r="G40" s="6"/>
      <c r="H40" s="131">
        <f t="shared" si="1"/>
        <v>0</v>
      </c>
      <c r="I40" s="132"/>
    </row>
    <row r="41" spans="1:9" ht="12" customHeight="1" x14ac:dyDescent="0.2">
      <c r="A41" s="218">
        <v>39824500110</v>
      </c>
      <c r="B41" s="219"/>
      <c r="C41" s="120" t="s">
        <v>68</v>
      </c>
      <c r="D41" s="122"/>
      <c r="E41" s="4">
        <v>2</v>
      </c>
      <c r="F41" s="5"/>
      <c r="G41" s="6"/>
      <c r="H41" s="131">
        <f t="shared" si="1"/>
        <v>0</v>
      </c>
      <c r="I41" s="132"/>
    </row>
    <row r="42" spans="1:9" ht="12" customHeight="1" x14ac:dyDescent="0.2">
      <c r="A42" s="218">
        <v>39824500010</v>
      </c>
      <c r="B42" s="219"/>
      <c r="C42" s="120" t="s">
        <v>69</v>
      </c>
      <c r="D42" s="122"/>
      <c r="E42" s="4">
        <v>2</v>
      </c>
      <c r="F42" s="5"/>
      <c r="G42" s="6"/>
      <c r="H42" s="131">
        <f t="shared" si="1"/>
        <v>0</v>
      </c>
      <c r="I42" s="132"/>
    </row>
    <row r="43" spans="1:9" ht="12" customHeight="1" x14ac:dyDescent="0.2">
      <c r="A43" s="219"/>
      <c r="B43" s="219"/>
      <c r="C43" s="260"/>
      <c r="D43" s="260"/>
      <c r="E43" s="100"/>
      <c r="F43" s="71"/>
      <c r="G43" s="83"/>
      <c r="H43" s="131">
        <f t="shared" si="1"/>
        <v>0</v>
      </c>
      <c r="I43" s="131"/>
    </row>
    <row r="44" spans="1:9" ht="12" customHeight="1" x14ac:dyDescent="0.2">
      <c r="A44" s="219"/>
      <c r="B44" s="219"/>
      <c r="C44" s="265" t="s">
        <v>162</v>
      </c>
      <c r="D44" s="265"/>
      <c r="E44" s="100"/>
      <c r="F44" s="71"/>
      <c r="G44" s="83"/>
      <c r="H44" s="131">
        <f t="shared" si="1"/>
        <v>0</v>
      </c>
      <c r="I44" s="131"/>
    </row>
    <row r="45" spans="1:9" ht="12" customHeight="1" x14ac:dyDescent="0.2">
      <c r="A45" s="219" t="s">
        <v>216</v>
      </c>
      <c r="B45" s="219"/>
      <c r="C45" s="260" t="s">
        <v>218</v>
      </c>
      <c r="D45" s="260"/>
      <c r="E45" s="100"/>
      <c r="F45" s="71"/>
      <c r="G45" s="83"/>
      <c r="H45" s="131">
        <f t="shared" si="1"/>
        <v>0</v>
      </c>
      <c r="I45" s="131"/>
    </row>
    <row r="46" spans="1:9" ht="12" customHeight="1" x14ac:dyDescent="0.2">
      <c r="A46" s="219" t="s">
        <v>138</v>
      </c>
      <c r="B46" s="219"/>
      <c r="C46" s="101" t="s">
        <v>139</v>
      </c>
      <c r="D46" s="102"/>
      <c r="E46" s="100"/>
      <c r="F46" s="71"/>
      <c r="G46" s="83"/>
      <c r="H46" s="131">
        <f t="shared" si="1"/>
        <v>0</v>
      </c>
      <c r="I46" s="131"/>
    </row>
    <row r="47" spans="1:9" ht="12" customHeight="1" x14ac:dyDescent="0.2">
      <c r="A47" s="261" t="s">
        <v>142</v>
      </c>
      <c r="B47" s="262"/>
      <c r="C47" s="263" t="s">
        <v>143</v>
      </c>
      <c r="D47" s="264"/>
      <c r="E47" s="98"/>
      <c r="F47" s="92"/>
      <c r="G47" s="99"/>
      <c r="H47" s="245">
        <f t="shared" si="1"/>
        <v>0</v>
      </c>
      <c r="I47" s="246"/>
    </row>
    <row r="48" spans="1:9" ht="12" customHeight="1" x14ac:dyDescent="0.2">
      <c r="A48" s="218" t="s">
        <v>144</v>
      </c>
      <c r="B48" s="219"/>
      <c r="C48" s="120" t="s">
        <v>145</v>
      </c>
      <c r="D48" s="122"/>
      <c r="E48" s="4"/>
      <c r="F48" s="5"/>
      <c r="G48" s="6"/>
      <c r="H48" s="131">
        <f t="shared" si="1"/>
        <v>0</v>
      </c>
      <c r="I48" s="132"/>
    </row>
    <row r="49" spans="1:9" ht="12" customHeight="1" x14ac:dyDescent="0.2">
      <c r="A49" s="218" t="s">
        <v>147</v>
      </c>
      <c r="B49" s="219"/>
      <c r="C49" s="120" t="s">
        <v>148</v>
      </c>
      <c r="D49" s="122"/>
      <c r="E49" s="4"/>
      <c r="F49" s="5"/>
      <c r="G49" s="6"/>
      <c r="H49" s="131">
        <f t="shared" si="1"/>
        <v>0</v>
      </c>
      <c r="I49" s="132"/>
    </row>
    <row r="50" spans="1:9" ht="12" customHeight="1" x14ac:dyDescent="0.2">
      <c r="A50" s="218" t="s">
        <v>157</v>
      </c>
      <c r="B50" s="219"/>
      <c r="C50" s="120" t="s">
        <v>158</v>
      </c>
      <c r="D50" s="122"/>
      <c r="E50" s="4"/>
      <c r="F50" s="5"/>
      <c r="G50" s="6"/>
      <c r="H50" s="131">
        <f t="shared" si="1"/>
        <v>0</v>
      </c>
      <c r="I50" s="132"/>
    </row>
    <row r="51" spans="1:9" ht="12" customHeight="1" x14ac:dyDescent="0.2">
      <c r="A51" s="218" t="s">
        <v>159</v>
      </c>
      <c r="B51" s="219"/>
      <c r="C51" s="120" t="s">
        <v>160</v>
      </c>
      <c r="D51" s="122"/>
      <c r="E51" s="4"/>
      <c r="F51" s="5"/>
      <c r="G51" s="6"/>
      <c r="H51" s="131">
        <f t="shared" si="1"/>
        <v>0</v>
      </c>
      <c r="I51" s="132"/>
    </row>
    <row r="52" spans="1:9" ht="12" customHeight="1" x14ac:dyDescent="0.2">
      <c r="A52" s="218" t="s">
        <v>149</v>
      </c>
      <c r="B52" s="219"/>
      <c r="C52" s="120" t="s">
        <v>150</v>
      </c>
      <c r="D52" s="122"/>
      <c r="E52" s="4"/>
      <c r="F52" s="5"/>
      <c r="G52" s="6"/>
      <c r="H52" s="131">
        <f t="shared" si="1"/>
        <v>0</v>
      </c>
      <c r="I52" s="132"/>
    </row>
    <row r="53" spans="1:9" ht="12" customHeight="1" x14ac:dyDescent="0.2">
      <c r="A53" s="218" t="s">
        <v>151</v>
      </c>
      <c r="B53" s="219"/>
      <c r="C53" s="120" t="s">
        <v>152</v>
      </c>
      <c r="D53" s="122"/>
      <c r="E53" s="4"/>
      <c r="F53" s="5"/>
      <c r="G53" s="6"/>
      <c r="H53" s="131">
        <f t="shared" ref="H53:H84" si="2">G53*E53</f>
        <v>0</v>
      </c>
      <c r="I53" s="132"/>
    </row>
    <row r="54" spans="1:9" ht="12" customHeight="1" x14ac:dyDescent="0.2">
      <c r="A54" s="96" t="s">
        <v>153</v>
      </c>
      <c r="B54" s="97"/>
      <c r="C54" s="84" t="s">
        <v>154</v>
      </c>
      <c r="D54" s="85"/>
      <c r="E54" s="4"/>
      <c r="F54" s="5"/>
      <c r="G54" s="6"/>
      <c r="H54" s="131">
        <f t="shared" si="2"/>
        <v>0</v>
      </c>
      <c r="I54" s="132"/>
    </row>
    <row r="55" spans="1:9" ht="12" customHeight="1" x14ac:dyDescent="0.2">
      <c r="A55" s="96" t="s">
        <v>155</v>
      </c>
      <c r="B55" s="97"/>
      <c r="C55" s="84" t="s">
        <v>156</v>
      </c>
      <c r="D55" s="85"/>
      <c r="E55" s="4"/>
      <c r="F55" s="5"/>
      <c r="G55" s="6"/>
      <c r="H55" s="131">
        <f t="shared" si="2"/>
        <v>0</v>
      </c>
      <c r="I55" s="132"/>
    </row>
    <row r="56" spans="1:9" ht="12" customHeight="1" x14ac:dyDescent="0.2">
      <c r="A56" s="96" t="s">
        <v>64</v>
      </c>
      <c r="B56" s="97"/>
      <c r="C56" s="84" t="s">
        <v>146</v>
      </c>
      <c r="D56" s="85"/>
      <c r="E56" s="4"/>
      <c r="F56" s="5"/>
      <c r="G56" s="6"/>
      <c r="H56" s="131">
        <f t="shared" si="2"/>
        <v>0</v>
      </c>
      <c r="I56" s="132"/>
    </row>
    <row r="57" spans="1:9" ht="12" customHeight="1" x14ac:dyDescent="0.2">
      <c r="A57" s="96" t="s">
        <v>62</v>
      </c>
      <c r="B57" s="97"/>
      <c r="C57" s="84" t="s">
        <v>161</v>
      </c>
      <c r="D57" s="85"/>
      <c r="E57" s="4"/>
      <c r="F57" s="5"/>
      <c r="G57" s="6"/>
      <c r="H57" s="131">
        <f t="shared" si="2"/>
        <v>0</v>
      </c>
      <c r="I57" s="132"/>
    </row>
    <row r="58" spans="1:9" ht="12" customHeight="1" x14ac:dyDescent="0.2">
      <c r="A58" s="218" t="s">
        <v>178</v>
      </c>
      <c r="B58" s="219"/>
      <c r="C58" s="120" t="s">
        <v>179</v>
      </c>
      <c r="D58" s="122"/>
      <c r="E58" s="4"/>
      <c r="F58" s="5"/>
      <c r="G58" s="6"/>
      <c r="H58" s="131">
        <f t="shared" si="2"/>
        <v>0</v>
      </c>
      <c r="I58" s="132"/>
    </row>
    <row r="59" spans="1:9" ht="12" customHeight="1" x14ac:dyDescent="0.2">
      <c r="A59" s="218" t="s">
        <v>180</v>
      </c>
      <c r="B59" s="219"/>
      <c r="C59" s="120" t="s">
        <v>181</v>
      </c>
      <c r="D59" s="122"/>
      <c r="E59" s="4"/>
      <c r="F59" s="5"/>
      <c r="G59" s="6"/>
      <c r="H59" s="131">
        <f t="shared" si="2"/>
        <v>0</v>
      </c>
      <c r="I59" s="132"/>
    </row>
    <row r="60" spans="1:9" ht="12" customHeight="1" x14ac:dyDescent="0.2">
      <c r="A60" s="218" t="s">
        <v>182</v>
      </c>
      <c r="B60" s="219"/>
      <c r="C60" s="120" t="s">
        <v>183</v>
      </c>
      <c r="D60" s="122"/>
      <c r="E60" s="4"/>
      <c r="F60" s="5"/>
      <c r="G60" s="6"/>
      <c r="H60" s="131">
        <f t="shared" si="2"/>
        <v>0</v>
      </c>
      <c r="I60" s="132"/>
    </row>
    <row r="61" spans="1:9" ht="12" customHeight="1" x14ac:dyDescent="0.2">
      <c r="A61" s="218" t="s">
        <v>184</v>
      </c>
      <c r="B61" s="219"/>
      <c r="C61" s="120" t="s">
        <v>185</v>
      </c>
      <c r="D61" s="122"/>
      <c r="E61" s="4"/>
      <c r="F61" s="5"/>
      <c r="G61" s="6"/>
      <c r="H61" s="131">
        <f t="shared" si="2"/>
        <v>0</v>
      </c>
      <c r="I61" s="132"/>
    </row>
    <row r="62" spans="1:9" ht="12" customHeight="1" x14ac:dyDescent="0.2">
      <c r="A62" s="218" t="s">
        <v>186</v>
      </c>
      <c r="B62" s="219"/>
      <c r="C62" s="120" t="s">
        <v>187</v>
      </c>
      <c r="D62" s="122"/>
      <c r="E62" s="4"/>
      <c r="F62" s="5"/>
      <c r="G62" s="6"/>
      <c r="H62" s="131">
        <f t="shared" si="2"/>
        <v>0</v>
      </c>
      <c r="I62" s="132"/>
    </row>
    <row r="63" spans="1:9" ht="12" customHeight="1" x14ac:dyDescent="0.2">
      <c r="A63" s="218" t="s">
        <v>188</v>
      </c>
      <c r="B63" s="219"/>
      <c r="C63" s="120" t="s">
        <v>189</v>
      </c>
      <c r="D63" s="122"/>
      <c r="E63" s="4"/>
      <c r="F63" s="5"/>
      <c r="G63" s="6"/>
      <c r="H63" s="131">
        <f t="shared" si="2"/>
        <v>0</v>
      </c>
      <c r="I63" s="132"/>
    </row>
    <row r="64" spans="1:9" ht="12" customHeight="1" thickBot="1" x14ac:dyDescent="0.25">
      <c r="A64" s="266" t="s">
        <v>190</v>
      </c>
      <c r="B64" s="267"/>
      <c r="C64" s="268" t="s">
        <v>191</v>
      </c>
      <c r="D64" s="269"/>
      <c r="E64" s="30"/>
      <c r="F64" s="12"/>
      <c r="G64" s="111"/>
      <c r="H64" s="254">
        <f t="shared" si="2"/>
        <v>0</v>
      </c>
      <c r="I64" s="255"/>
    </row>
    <row r="65" spans="1:17" ht="12" customHeight="1" x14ac:dyDescent="0.2">
      <c r="A65" s="270" t="s">
        <v>192</v>
      </c>
      <c r="B65" s="271"/>
      <c r="C65" s="272" t="s">
        <v>193</v>
      </c>
      <c r="D65" s="273"/>
      <c r="E65" s="31"/>
      <c r="F65" s="32"/>
      <c r="G65" s="112"/>
      <c r="H65" s="256">
        <f t="shared" si="2"/>
        <v>0</v>
      </c>
      <c r="I65" s="257"/>
    </row>
    <row r="66" spans="1:17" ht="12" customHeight="1" x14ac:dyDescent="0.2">
      <c r="A66" s="218" t="s">
        <v>194</v>
      </c>
      <c r="B66" s="219"/>
      <c r="C66" s="120" t="s">
        <v>195</v>
      </c>
      <c r="D66" s="122"/>
      <c r="E66" s="4"/>
      <c r="F66" s="5"/>
      <c r="G66" s="6"/>
      <c r="H66" s="131">
        <f t="shared" si="2"/>
        <v>0</v>
      </c>
      <c r="I66" s="132"/>
      <c r="P66" s="95"/>
      <c r="Q66" s="95"/>
    </row>
    <row r="67" spans="1:17" ht="12" customHeight="1" x14ac:dyDescent="0.2">
      <c r="A67" s="218" t="s">
        <v>196</v>
      </c>
      <c r="B67" s="219"/>
      <c r="C67" s="120" t="s">
        <v>197</v>
      </c>
      <c r="D67" s="122"/>
      <c r="E67" s="4"/>
      <c r="F67" s="5"/>
      <c r="G67" s="6"/>
      <c r="H67" s="131">
        <f t="shared" si="2"/>
        <v>0</v>
      </c>
      <c r="I67" s="132"/>
      <c r="P67" s="95"/>
      <c r="Q67" s="95"/>
    </row>
    <row r="68" spans="1:17" ht="12" customHeight="1" x14ac:dyDescent="0.2">
      <c r="A68" s="218" t="s">
        <v>198</v>
      </c>
      <c r="B68" s="219"/>
      <c r="C68" s="120" t="s">
        <v>199</v>
      </c>
      <c r="D68" s="122"/>
      <c r="E68" s="4"/>
      <c r="F68" s="5"/>
      <c r="G68" s="6"/>
      <c r="H68" s="131">
        <f t="shared" si="2"/>
        <v>0</v>
      </c>
      <c r="I68" s="132"/>
      <c r="P68" s="95"/>
      <c r="Q68" s="95"/>
    </row>
    <row r="69" spans="1:17" ht="12" customHeight="1" x14ac:dyDescent="0.2">
      <c r="A69" s="218" t="s">
        <v>200</v>
      </c>
      <c r="B69" s="219"/>
      <c r="C69" s="120" t="s">
        <v>201</v>
      </c>
      <c r="D69" s="122"/>
      <c r="E69" s="4"/>
      <c r="F69" s="5"/>
      <c r="G69" s="6"/>
      <c r="H69" s="131">
        <f t="shared" ref="H69" si="3">G69*E69</f>
        <v>0</v>
      </c>
      <c r="I69" s="132"/>
    </row>
    <row r="70" spans="1:17" ht="12" customHeight="1" x14ac:dyDescent="0.2">
      <c r="A70" s="218" t="s">
        <v>213</v>
      </c>
      <c r="B70" s="219"/>
      <c r="C70" s="120" t="s">
        <v>219</v>
      </c>
      <c r="D70" s="122"/>
      <c r="E70" s="4"/>
      <c r="F70" s="5"/>
      <c r="G70" s="6"/>
      <c r="H70" s="131">
        <f t="shared" si="2"/>
        <v>0</v>
      </c>
      <c r="I70" s="132"/>
      <c r="P70" s="95"/>
      <c r="Q70" s="95"/>
    </row>
    <row r="71" spans="1:17" ht="12" customHeight="1" x14ac:dyDescent="0.2">
      <c r="A71" s="218" t="s">
        <v>215</v>
      </c>
      <c r="B71" s="219"/>
      <c r="C71" s="120" t="s">
        <v>214</v>
      </c>
      <c r="D71" s="122"/>
      <c r="E71" s="4"/>
      <c r="F71" s="5"/>
      <c r="G71" s="6"/>
      <c r="H71" s="131">
        <f t="shared" si="2"/>
        <v>0</v>
      </c>
      <c r="I71" s="132"/>
      <c r="P71" s="95"/>
      <c r="Q71" s="95"/>
    </row>
    <row r="72" spans="1:17" ht="12" customHeight="1" x14ac:dyDescent="0.2">
      <c r="A72" s="218">
        <v>34440610045</v>
      </c>
      <c r="B72" s="219"/>
      <c r="C72" s="120" t="s">
        <v>217</v>
      </c>
      <c r="D72" s="122"/>
      <c r="E72" s="4"/>
      <c r="F72" s="5"/>
      <c r="G72" s="6"/>
      <c r="H72" s="131">
        <f t="shared" si="2"/>
        <v>0</v>
      </c>
      <c r="I72" s="132"/>
      <c r="P72" s="95"/>
      <c r="Q72" s="95"/>
    </row>
    <row r="73" spans="1:17" ht="12" customHeight="1" x14ac:dyDescent="0.2">
      <c r="A73" s="218"/>
      <c r="B73" s="219"/>
      <c r="C73" s="120"/>
      <c r="D73" s="122"/>
      <c r="E73" s="4"/>
      <c r="F73" s="5"/>
      <c r="G73" s="6"/>
      <c r="H73" s="131">
        <f t="shared" si="2"/>
        <v>0</v>
      </c>
      <c r="I73" s="132"/>
      <c r="P73" s="95"/>
      <c r="Q73" s="95"/>
    </row>
    <row r="74" spans="1:17" ht="12" customHeight="1" x14ac:dyDescent="0.2">
      <c r="A74" s="218" t="s">
        <v>140</v>
      </c>
      <c r="B74" s="219"/>
      <c r="C74" s="120" t="s">
        <v>141</v>
      </c>
      <c r="D74" s="122"/>
      <c r="E74" s="4"/>
      <c r="F74" s="5"/>
      <c r="G74" s="6"/>
      <c r="H74" s="131">
        <f t="shared" si="2"/>
        <v>0</v>
      </c>
      <c r="I74" s="132"/>
      <c r="Q74" s="95"/>
    </row>
    <row r="75" spans="1:17" ht="12" customHeight="1" x14ac:dyDescent="0.2">
      <c r="A75" s="96"/>
      <c r="B75" s="97"/>
      <c r="C75" s="84"/>
      <c r="D75" s="85"/>
      <c r="E75" s="4"/>
      <c r="F75" s="5"/>
      <c r="G75" s="6"/>
      <c r="H75" s="131">
        <f t="shared" si="2"/>
        <v>0</v>
      </c>
      <c r="I75" s="132"/>
      <c r="P75" s="95"/>
      <c r="Q75" s="95"/>
    </row>
    <row r="76" spans="1:17" ht="12" customHeight="1" x14ac:dyDescent="0.2">
      <c r="A76" s="96"/>
      <c r="B76" s="97"/>
      <c r="C76" s="84"/>
      <c r="D76" s="85"/>
      <c r="E76" s="4"/>
      <c r="F76" s="5"/>
      <c r="G76" s="6"/>
      <c r="H76" s="131">
        <f t="shared" si="2"/>
        <v>0</v>
      </c>
      <c r="I76" s="132"/>
      <c r="P76" s="95"/>
      <c r="Q76" s="95"/>
    </row>
    <row r="77" spans="1:17" ht="12" customHeight="1" x14ac:dyDescent="0.2">
      <c r="A77" s="96"/>
      <c r="B77" s="97"/>
      <c r="C77" s="84"/>
      <c r="D77" s="85"/>
      <c r="E77" s="4"/>
      <c r="F77" s="5"/>
      <c r="G77" s="6"/>
      <c r="H77" s="131">
        <f t="shared" si="2"/>
        <v>0</v>
      </c>
      <c r="I77" s="132"/>
      <c r="Q77" s="95"/>
    </row>
    <row r="78" spans="1:17" ht="12" customHeight="1" x14ac:dyDescent="0.2">
      <c r="A78" s="218"/>
      <c r="B78" s="219"/>
      <c r="C78" s="120"/>
      <c r="D78" s="122"/>
      <c r="E78" s="4"/>
      <c r="F78" s="5"/>
      <c r="G78" s="6"/>
      <c r="H78" s="131">
        <f t="shared" si="2"/>
        <v>0</v>
      </c>
      <c r="I78" s="132"/>
    </row>
    <row r="79" spans="1:17" ht="12" customHeight="1" x14ac:dyDescent="0.2">
      <c r="A79" s="218"/>
      <c r="B79" s="219"/>
      <c r="C79" s="120"/>
      <c r="D79" s="122"/>
      <c r="E79" s="4"/>
      <c r="F79" s="5"/>
      <c r="G79" s="6"/>
      <c r="H79" s="131">
        <f t="shared" si="2"/>
        <v>0</v>
      </c>
      <c r="I79" s="132"/>
      <c r="P79" s="95"/>
      <c r="Q79" s="95"/>
    </row>
    <row r="80" spans="1:17" ht="12" customHeight="1" x14ac:dyDescent="0.2">
      <c r="A80" s="218"/>
      <c r="B80" s="219"/>
      <c r="C80" s="120"/>
      <c r="D80" s="122"/>
      <c r="E80" s="4"/>
      <c r="F80" s="5"/>
      <c r="G80" s="6"/>
      <c r="H80" s="131">
        <f t="shared" si="2"/>
        <v>0</v>
      </c>
      <c r="I80" s="132"/>
      <c r="P80" s="95"/>
      <c r="Q80" s="95"/>
    </row>
    <row r="81" spans="1:17" ht="12" customHeight="1" x14ac:dyDescent="0.2">
      <c r="A81" s="218"/>
      <c r="B81" s="219"/>
      <c r="C81" s="120"/>
      <c r="D81" s="122"/>
      <c r="E81" s="4"/>
      <c r="F81" s="5"/>
      <c r="G81" s="6"/>
      <c r="H81" s="131">
        <f t="shared" si="2"/>
        <v>0</v>
      </c>
      <c r="I81" s="132"/>
    </row>
    <row r="82" spans="1:17" ht="12" customHeight="1" x14ac:dyDescent="0.2">
      <c r="A82" s="218"/>
      <c r="B82" s="219"/>
      <c r="C82" s="120"/>
      <c r="D82" s="122"/>
      <c r="E82" s="4"/>
      <c r="F82" s="5"/>
      <c r="G82" s="6"/>
      <c r="H82" s="131">
        <f t="shared" si="2"/>
        <v>0</v>
      </c>
      <c r="I82" s="132"/>
      <c r="P82" s="95"/>
      <c r="Q82" s="95"/>
    </row>
    <row r="83" spans="1:17" ht="12" customHeight="1" x14ac:dyDescent="0.2">
      <c r="A83" s="218"/>
      <c r="B83" s="219"/>
      <c r="C83" s="120"/>
      <c r="D83" s="122"/>
      <c r="E83" s="4"/>
      <c r="F83" s="5"/>
      <c r="G83" s="6"/>
      <c r="H83" s="131">
        <f t="shared" si="2"/>
        <v>0</v>
      </c>
      <c r="I83" s="132"/>
      <c r="P83" s="95"/>
      <c r="Q83" s="95"/>
    </row>
    <row r="84" spans="1:17" ht="12" customHeight="1" x14ac:dyDescent="0.2">
      <c r="A84" s="218"/>
      <c r="B84" s="219"/>
      <c r="C84" s="120"/>
      <c r="D84" s="122"/>
      <c r="E84" s="4"/>
      <c r="F84" s="5"/>
      <c r="G84" s="6"/>
      <c r="H84" s="131">
        <f t="shared" si="2"/>
        <v>0</v>
      </c>
      <c r="I84" s="132"/>
      <c r="P84" s="95"/>
      <c r="Q84" s="95"/>
    </row>
    <row r="85" spans="1:17" ht="12" customHeight="1" x14ac:dyDescent="0.2">
      <c r="A85" s="218"/>
      <c r="B85" s="219"/>
      <c r="C85" s="120"/>
      <c r="D85" s="122"/>
      <c r="E85" s="4"/>
      <c r="F85" s="5"/>
      <c r="G85" s="6"/>
      <c r="H85" s="131">
        <f t="shared" ref="H85:H116" si="4">G85*E85</f>
        <v>0</v>
      </c>
      <c r="I85" s="132"/>
    </row>
    <row r="86" spans="1:17" ht="12" customHeight="1" x14ac:dyDescent="0.2">
      <c r="A86" s="218"/>
      <c r="B86" s="219"/>
      <c r="C86" s="120"/>
      <c r="D86" s="122"/>
      <c r="E86" s="4"/>
      <c r="F86" s="5"/>
      <c r="G86" s="6"/>
      <c r="H86" s="131">
        <f t="shared" si="4"/>
        <v>0</v>
      </c>
      <c r="I86" s="132"/>
    </row>
    <row r="87" spans="1:17" ht="12" customHeight="1" x14ac:dyDescent="0.2">
      <c r="A87" s="218"/>
      <c r="B87" s="219"/>
      <c r="C87" s="120"/>
      <c r="D87" s="122"/>
      <c r="E87" s="4"/>
      <c r="F87" s="5"/>
      <c r="G87" s="6"/>
      <c r="H87" s="131">
        <f t="shared" si="4"/>
        <v>0</v>
      </c>
      <c r="I87" s="132"/>
      <c r="Q87" s="95"/>
    </row>
    <row r="88" spans="1:17" ht="12" customHeight="1" x14ac:dyDescent="0.2">
      <c r="A88" s="218"/>
      <c r="B88" s="219"/>
      <c r="C88" s="120"/>
      <c r="D88" s="122"/>
      <c r="E88" s="4"/>
      <c r="F88" s="5"/>
      <c r="G88" s="6"/>
      <c r="H88" s="131">
        <f t="shared" si="4"/>
        <v>0</v>
      </c>
      <c r="I88" s="132"/>
      <c r="P88" s="95"/>
      <c r="Q88" s="95"/>
    </row>
    <row r="89" spans="1:17" ht="12" customHeight="1" x14ac:dyDescent="0.2">
      <c r="A89" s="218"/>
      <c r="B89" s="219"/>
      <c r="C89" s="120"/>
      <c r="D89" s="122"/>
      <c r="E89" s="4"/>
      <c r="F89" s="5"/>
      <c r="G89" s="6"/>
      <c r="H89" s="131">
        <f t="shared" si="4"/>
        <v>0</v>
      </c>
      <c r="I89" s="132"/>
      <c r="P89" s="95"/>
      <c r="Q89" s="95"/>
    </row>
    <row r="90" spans="1:17" ht="12" customHeight="1" x14ac:dyDescent="0.2">
      <c r="A90" s="218"/>
      <c r="B90" s="219"/>
      <c r="C90" s="120"/>
      <c r="D90" s="122"/>
      <c r="E90" s="4"/>
      <c r="F90" s="5"/>
      <c r="G90" s="6"/>
      <c r="H90" s="131">
        <f t="shared" si="4"/>
        <v>0</v>
      </c>
      <c r="I90" s="132"/>
      <c r="P90" s="95"/>
      <c r="Q90" s="95"/>
    </row>
    <row r="91" spans="1:17" ht="12" customHeight="1" x14ac:dyDescent="0.2">
      <c r="A91" s="218"/>
      <c r="B91" s="219"/>
      <c r="C91" s="120"/>
      <c r="D91" s="122"/>
      <c r="E91" s="4"/>
      <c r="F91" s="5"/>
      <c r="G91" s="6"/>
      <c r="H91" s="131">
        <f t="shared" si="4"/>
        <v>0</v>
      </c>
      <c r="I91" s="132"/>
    </row>
    <row r="92" spans="1:17" ht="12" customHeight="1" x14ac:dyDescent="0.2">
      <c r="A92" s="218"/>
      <c r="B92" s="219"/>
      <c r="C92" s="120"/>
      <c r="D92" s="122"/>
      <c r="E92" s="4"/>
      <c r="F92" s="5"/>
      <c r="G92" s="6"/>
      <c r="H92" s="131">
        <f t="shared" si="4"/>
        <v>0</v>
      </c>
      <c r="I92" s="132"/>
      <c r="Q92" s="95"/>
    </row>
    <row r="93" spans="1:17" ht="12" customHeight="1" x14ac:dyDescent="0.2">
      <c r="A93" s="218"/>
      <c r="B93" s="219"/>
      <c r="C93" s="120"/>
      <c r="D93" s="122"/>
      <c r="E93" s="4"/>
      <c r="F93" s="5"/>
      <c r="G93" s="6"/>
      <c r="H93" s="131">
        <f t="shared" si="4"/>
        <v>0</v>
      </c>
      <c r="I93" s="132"/>
      <c r="Q93" s="95"/>
    </row>
    <row r="94" spans="1:17" ht="12" customHeight="1" x14ac:dyDescent="0.2">
      <c r="A94" s="218"/>
      <c r="B94" s="219"/>
      <c r="C94" s="120"/>
      <c r="D94" s="122"/>
      <c r="E94" s="4"/>
      <c r="F94" s="5"/>
      <c r="G94" s="6"/>
      <c r="H94" s="131">
        <f t="shared" si="4"/>
        <v>0</v>
      </c>
      <c r="I94" s="132"/>
      <c r="P94" s="95"/>
      <c r="Q94" s="95"/>
    </row>
    <row r="95" spans="1:17" ht="12" customHeight="1" x14ac:dyDescent="0.2">
      <c r="A95" s="218"/>
      <c r="B95" s="219"/>
      <c r="C95" s="120"/>
      <c r="D95" s="122"/>
      <c r="E95" s="4"/>
      <c r="F95" s="5"/>
      <c r="G95" s="6"/>
      <c r="H95" s="131">
        <f t="shared" si="4"/>
        <v>0</v>
      </c>
      <c r="I95" s="132"/>
    </row>
    <row r="96" spans="1:17" ht="12" customHeight="1" x14ac:dyDescent="0.2">
      <c r="A96" s="218"/>
      <c r="B96" s="219"/>
      <c r="C96" s="120"/>
      <c r="D96" s="122"/>
      <c r="E96" s="4"/>
      <c r="F96" s="5"/>
      <c r="G96" s="6"/>
      <c r="H96" s="131">
        <f t="shared" si="4"/>
        <v>0</v>
      </c>
      <c r="I96" s="132"/>
      <c r="P96" s="95"/>
      <c r="Q96" s="95"/>
    </row>
    <row r="97" spans="1:17" ht="12" customHeight="1" x14ac:dyDescent="0.2">
      <c r="A97" s="218"/>
      <c r="B97" s="219"/>
      <c r="C97" s="120"/>
      <c r="D97" s="122"/>
      <c r="E97" s="4"/>
      <c r="F97" s="5"/>
      <c r="G97" s="6"/>
      <c r="H97" s="131">
        <f t="shared" si="4"/>
        <v>0</v>
      </c>
      <c r="I97" s="132"/>
      <c r="P97" s="95"/>
      <c r="Q97" s="95"/>
    </row>
    <row r="98" spans="1:17" ht="12" customHeight="1" x14ac:dyDescent="0.2">
      <c r="A98" s="218"/>
      <c r="B98" s="219"/>
      <c r="C98" s="120"/>
      <c r="D98" s="122"/>
      <c r="E98" s="4"/>
      <c r="F98" s="5"/>
      <c r="G98" s="6"/>
      <c r="H98" s="131">
        <f t="shared" si="4"/>
        <v>0</v>
      </c>
      <c r="I98" s="132"/>
      <c r="P98" s="95"/>
      <c r="Q98" s="95"/>
    </row>
    <row r="99" spans="1:17" ht="12" customHeight="1" x14ac:dyDescent="0.2">
      <c r="A99" s="218"/>
      <c r="B99" s="219"/>
      <c r="C99" s="120"/>
      <c r="D99" s="122"/>
      <c r="E99" s="4"/>
      <c r="F99" s="5"/>
      <c r="G99" s="6"/>
      <c r="H99" s="131">
        <f t="shared" si="4"/>
        <v>0</v>
      </c>
      <c r="I99" s="132"/>
      <c r="P99" s="95"/>
      <c r="Q99" s="95"/>
    </row>
    <row r="100" spans="1:17" ht="12" customHeight="1" x14ac:dyDescent="0.2">
      <c r="A100" s="218"/>
      <c r="B100" s="219"/>
      <c r="C100" s="120"/>
      <c r="D100" s="122"/>
      <c r="E100" s="4"/>
      <c r="F100" s="5"/>
      <c r="G100" s="6"/>
      <c r="H100" s="131">
        <f t="shared" si="4"/>
        <v>0</v>
      </c>
      <c r="I100" s="132"/>
      <c r="Q100" s="95"/>
    </row>
    <row r="101" spans="1:17" ht="12" customHeight="1" x14ac:dyDescent="0.2">
      <c r="A101" s="218"/>
      <c r="B101" s="219"/>
      <c r="C101" s="120"/>
      <c r="D101" s="122"/>
      <c r="E101" s="4"/>
      <c r="F101" s="5"/>
      <c r="G101" s="6"/>
      <c r="H101" s="131">
        <f t="shared" si="4"/>
        <v>0</v>
      </c>
      <c r="I101" s="132"/>
    </row>
    <row r="102" spans="1:17" ht="12" customHeight="1" x14ac:dyDescent="0.2">
      <c r="A102" s="218"/>
      <c r="B102" s="219"/>
      <c r="C102" s="120"/>
      <c r="D102" s="122"/>
      <c r="E102" s="4"/>
      <c r="F102" s="5"/>
      <c r="G102" s="6"/>
      <c r="H102" s="131">
        <f t="shared" si="4"/>
        <v>0</v>
      </c>
      <c r="I102" s="132"/>
    </row>
    <row r="103" spans="1:17" ht="12" customHeight="1" x14ac:dyDescent="0.2">
      <c r="A103" s="218"/>
      <c r="B103" s="219"/>
      <c r="C103" s="120"/>
      <c r="D103" s="122"/>
      <c r="E103" s="4"/>
      <c r="F103" s="5"/>
      <c r="G103" s="6"/>
      <c r="H103" s="131">
        <f t="shared" si="4"/>
        <v>0</v>
      </c>
      <c r="I103" s="132"/>
      <c r="Q103" s="95"/>
    </row>
    <row r="104" spans="1:17" ht="12" customHeight="1" x14ac:dyDescent="0.2">
      <c r="A104" s="218"/>
      <c r="B104" s="219"/>
      <c r="C104" s="120"/>
      <c r="D104" s="122"/>
      <c r="E104" s="4"/>
      <c r="F104" s="5"/>
      <c r="G104" s="6"/>
      <c r="H104" s="131">
        <f t="shared" si="4"/>
        <v>0</v>
      </c>
      <c r="I104" s="132"/>
    </row>
    <row r="105" spans="1:17" ht="12" customHeight="1" x14ac:dyDescent="0.2">
      <c r="A105" s="218"/>
      <c r="B105" s="219"/>
      <c r="C105" s="120"/>
      <c r="D105" s="122"/>
      <c r="E105" s="4"/>
      <c r="F105" s="5"/>
      <c r="G105" s="6"/>
      <c r="H105" s="131">
        <f t="shared" si="4"/>
        <v>0</v>
      </c>
      <c r="I105" s="132"/>
    </row>
    <row r="106" spans="1:17" ht="12" customHeight="1" x14ac:dyDescent="0.2">
      <c r="A106" s="218"/>
      <c r="B106" s="219"/>
      <c r="C106" s="120"/>
      <c r="D106" s="122"/>
      <c r="E106" s="4"/>
      <c r="F106" s="5"/>
      <c r="G106" s="6"/>
      <c r="H106" s="131">
        <f t="shared" si="4"/>
        <v>0</v>
      </c>
      <c r="I106" s="132"/>
    </row>
    <row r="107" spans="1:17" ht="12" customHeight="1" x14ac:dyDescent="0.2">
      <c r="A107" s="218"/>
      <c r="B107" s="219"/>
      <c r="C107" s="120"/>
      <c r="D107" s="122"/>
      <c r="E107" s="4"/>
      <c r="F107" s="5"/>
      <c r="G107" s="6"/>
      <c r="H107" s="131">
        <f t="shared" si="4"/>
        <v>0</v>
      </c>
      <c r="I107" s="132"/>
    </row>
    <row r="108" spans="1:17" ht="12" customHeight="1" x14ac:dyDescent="0.2">
      <c r="A108" s="218"/>
      <c r="B108" s="219"/>
      <c r="C108" s="120"/>
      <c r="D108" s="122"/>
      <c r="E108" s="4"/>
      <c r="F108" s="5"/>
      <c r="G108" s="6"/>
      <c r="H108" s="131">
        <f t="shared" si="4"/>
        <v>0</v>
      </c>
      <c r="I108" s="132"/>
    </row>
    <row r="109" spans="1:17" ht="12" customHeight="1" x14ac:dyDescent="0.2">
      <c r="A109" s="218"/>
      <c r="B109" s="219"/>
      <c r="C109" s="120"/>
      <c r="D109" s="122"/>
      <c r="E109" s="4"/>
      <c r="F109" s="5"/>
      <c r="G109" s="6"/>
      <c r="H109" s="131">
        <f t="shared" si="4"/>
        <v>0</v>
      </c>
      <c r="I109" s="132"/>
    </row>
    <row r="110" spans="1:17" ht="12" customHeight="1" x14ac:dyDescent="0.2">
      <c r="A110" s="218"/>
      <c r="B110" s="219"/>
      <c r="C110" s="120"/>
      <c r="D110" s="122"/>
      <c r="E110" s="4"/>
      <c r="F110" s="5"/>
      <c r="G110" s="6"/>
      <c r="H110" s="131">
        <f t="shared" si="4"/>
        <v>0</v>
      </c>
      <c r="I110" s="132"/>
    </row>
    <row r="111" spans="1:17" ht="12" customHeight="1" x14ac:dyDescent="0.2">
      <c r="A111" s="218"/>
      <c r="B111" s="219"/>
      <c r="C111" s="120"/>
      <c r="D111" s="122"/>
      <c r="E111" s="4"/>
      <c r="F111" s="5"/>
      <c r="G111" s="6"/>
      <c r="H111" s="131">
        <f t="shared" si="4"/>
        <v>0</v>
      </c>
      <c r="I111" s="132"/>
    </row>
    <row r="112" spans="1:17" ht="12" customHeight="1" x14ac:dyDescent="0.2">
      <c r="A112" s="218"/>
      <c r="B112" s="219"/>
      <c r="C112" s="120"/>
      <c r="D112" s="122"/>
      <c r="E112" s="4"/>
      <c r="F112" s="5"/>
      <c r="G112" s="6"/>
      <c r="H112" s="131">
        <f t="shared" si="4"/>
        <v>0</v>
      </c>
      <c r="I112" s="132"/>
    </row>
    <row r="113" spans="1:9" ht="12" customHeight="1" x14ac:dyDescent="0.2">
      <c r="A113" s="218"/>
      <c r="B113" s="219"/>
      <c r="C113" s="120"/>
      <c r="D113" s="122"/>
      <c r="E113" s="4"/>
      <c r="F113" s="5"/>
      <c r="G113" s="6"/>
      <c r="H113" s="131">
        <f t="shared" si="4"/>
        <v>0</v>
      </c>
      <c r="I113" s="132"/>
    </row>
    <row r="114" spans="1:9" ht="12" customHeight="1" x14ac:dyDescent="0.2">
      <c r="A114" s="218"/>
      <c r="B114" s="219"/>
      <c r="C114" s="120"/>
      <c r="D114" s="122"/>
      <c r="E114" s="4"/>
      <c r="F114" s="5"/>
      <c r="G114" s="6"/>
      <c r="H114" s="131">
        <f t="shared" si="4"/>
        <v>0</v>
      </c>
      <c r="I114" s="132"/>
    </row>
    <row r="115" spans="1:9" ht="12" customHeight="1" x14ac:dyDescent="0.2">
      <c r="A115" s="218"/>
      <c r="B115" s="219"/>
      <c r="C115" s="120"/>
      <c r="D115" s="122"/>
      <c r="E115" s="4"/>
      <c r="F115" s="5"/>
      <c r="G115" s="6"/>
      <c r="H115" s="131">
        <f t="shared" si="4"/>
        <v>0</v>
      </c>
      <c r="I115" s="132"/>
    </row>
    <row r="116" spans="1:9" ht="12" customHeight="1" x14ac:dyDescent="0.2">
      <c r="A116" s="218"/>
      <c r="B116" s="219"/>
      <c r="C116" s="120"/>
      <c r="D116" s="122"/>
      <c r="E116" s="4"/>
      <c r="F116" s="5"/>
      <c r="G116" s="6"/>
      <c r="H116" s="131">
        <f t="shared" si="4"/>
        <v>0</v>
      </c>
      <c r="I116" s="132"/>
    </row>
    <row r="117" spans="1:9" ht="12" customHeight="1" x14ac:dyDescent="0.2">
      <c r="A117" s="218"/>
      <c r="B117" s="219"/>
      <c r="C117" s="120"/>
      <c r="D117" s="122"/>
      <c r="E117" s="4"/>
      <c r="F117" s="5"/>
      <c r="G117" s="6"/>
      <c r="H117" s="131">
        <f t="shared" ref="H117:H125" si="5">G117*E117</f>
        <v>0</v>
      </c>
      <c r="I117" s="132"/>
    </row>
    <row r="118" spans="1:9" ht="12" customHeight="1" x14ac:dyDescent="0.2">
      <c r="A118" s="218"/>
      <c r="B118" s="219"/>
      <c r="C118" s="120"/>
      <c r="D118" s="122"/>
      <c r="E118" s="4"/>
      <c r="F118" s="5"/>
      <c r="G118" s="6"/>
      <c r="H118" s="131">
        <f t="shared" si="5"/>
        <v>0</v>
      </c>
      <c r="I118" s="132"/>
    </row>
    <row r="119" spans="1:9" ht="12" customHeight="1" x14ac:dyDescent="0.2">
      <c r="A119" s="218"/>
      <c r="B119" s="219"/>
      <c r="C119" s="120"/>
      <c r="D119" s="122"/>
      <c r="E119" s="4"/>
      <c r="F119" s="5"/>
      <c r="G119" s="6"/>
      <c r="H119" s="131">
        <f t="shared" si="5"/>
        <v>0</v>
      </c>
      <c r="I119" s="132"/>
    </row>
    <row r="120" spans="1:9" ht="12" customHeight="1" x14ac:dyDescent="0.2">
      <c r="A120" s="218"/>
      <c r="B120" s="219"/>
      <c r="C120" s="120"/>
      <c r="D120" s="122"/>
      <c r="E120" s="4"/>
      <c r="F120" s="5"/>
      <c r="G120" s="6"/>
      <c r="H120" s="131">
        <f t="shared" si="5"/>
        <v>0</v>
      </c>
      <c r="I120" s="132"/>
    </row>
    <row r="121" spans="1:9" ht="12" customHeight="1" x14ac:dyDescent="0.2">
      <c r="A121" s="218"/>
      <c r="B121" s="219"/>
      <c r="C121" s="120"/>
      <c r="D121" s="122"/>
      <c r="E121" s="4"/>
      <c r="F121" s="5"/>
      <c r="G121" s="6"/>
      <c r="H121" s="131">
        <f t="shared" si="5"/>
        <v>0</v>
      </c>
      <c r="I121" s="132"/>
    </row>
    <row r="122" spans="1:9" ht="12" customHeight="1" x14ac:dyDescent="0.2">
      <c r="A122" s="218"/>
      <c r="B122" s="219"/>
      <c r="C122" s="120"/>
      <c r="D122" s="122"/>
      <c r="E122" s="4"/>
      <c r="F122" s="5"/>
      <c r="G122" s="6"/>
      <c r="H122" s="131">
        <f t="shared" si="5"/>
        <v>0</v>
      </c>
      <c r="I122" s="132"/>
    </row>
    <row r="123" spans="1:9" x14ac:dyDescent="0.2">
      <c r="A123" s="218"/>
      <c r="B123" s="219"/>
      <c r="C123" s="120"/>
      <c r="D123" s="122"/>
      <c r="E123" s="4"/>
      <c r="F123" s="5"/>
      <c r="G123" s="6"/>
      <c r="H123" s="131">
        <f t="shared" si="5"/>
        <v>0</v>
      </c>
      <c r="I123" s="132"/>
    </row>
    <row r="124" spans="1:9" x14ac:dyDescent="0.2">
      <c r="A124" s="218"/>
      <c r="B124" s="219"/>
      <c r="C124" s="120"/>
      <c r="D124" s="122"/>
      <c r="E124" s="4"/>
      <c r="F124" s="5"/>
      <c r="G124" s="6"/>
      <c r="H124" s="131">
        <f t="shared" si="5"/>
        <v>0</v>
      </c>
      <c r="I124" s="132"/>
    </row>
    <row r="125" spans="1:9" ht="13.5" thickBot="1" x14ac:dyDescent="0.25">
      <c r="A125" s="266"/>
      <c r="B125" s="267"/>
      <c r="C125" s="268"/>
      <c r="D125" s="269"/>
      <c r="E125" s="13"/>
      <c r="F125" s="14"/>
      <c r="G125" s="15"/>
      <c r="H125" s="254">
        <f t="shared" si="5"/>
        <v>0</v>
      </c>
      <c r="I125" s="255"/>
    </row>
  </sheetData>
  <mergeCells count="347">
    <mergeCell ref="F3:G3"/>
    <mergeCell ref="H3:I3"/>
    <mergeCell ref="A124:B124"/>
    <mergeCell ref="C124:D124"/>
    <mergeCell ref="H124:I124"/>
    <mergeCell ref="A125:B125"/>
    <mergeCell ref="C125:D125"/>
    <mergeCell ref="H125:I125"/>
    <mergeCell ref="A122:B122"/>
    <mergeCell ref="C122:D122"/>
    <mergeCell ref="H122:I122"/>
    <mergeCell ref="A123:B123"/>
    <mergeCell ref="C123:D123"/>
    <mergeCell ref="H123:I123"/>
    <mergeCell ref="A120:B120"/>
    <mergeCell ref="C120:D120"/>
    <mergeCell ref="H120:I120"/>
    <mergeCell ref="A121:B121"/>
    <mergeCell ref="C121:D121"/>
    <mergeCell ref="H121:I121"/>
    <mergeCell ref="A118:B118"/>
    <mergeCell ref="C118:D118"/>
    <mergeCell ref="H118:I118"/>
    <mergeCell ref="A119:B119"/>
    <mergeCell ref="C119:D119"/>
    <mergeCell ref="H119:I119"/>
    <mergeCell ref="A116:B116"/>
    <mergeCell ref="C116:D116"/>
    <mergeCell ref="H116:I116"/>
    <mergeCell ref="A117:B117"/>
    <mergeCell ref="C117:D117"/>
    <mergeCell ref="H117:I117"/>
    <mergeCell ref="A114:B114"/>
    <mergeCell ref="C114:D114"/>
    <mergeCell ref="H114:I114"/>
    <mergeCell ref="A115:B115"/>
    <mergeCell ref="C115:D115"/>
    <mergeCell ref="H115:I115"/>
    <mergeCell ref="A112:B112"/>
    <mergeCell ref="C112:D112"/>
    <mergeCell ref="H112:I112"/>
    <mergeCell ref="A113:B113"/>
    <mergeCell ref="C113:D113"/>
    <mergeCell ref="H113:I113"/>
    <mergeCell ref="A110:B110"/>
    <mergeCell ref="C110:D110"/>
    <mergeCell ref="H110:I110"/>
    <mergeCell ref="A111:B111"/>
    <mergeCell ref="C111:D111"/>
    <mergeCell ref="H111:I111"/>
    <mergeCell ref="A108:B108"/>
    <mergeCell ref="C108:D108"/>
    <mergeCell ref="H108:I108"/>
    <mergeCell ref="A109:B109"/>
    <mergeCell ref="C109:D109"/>
    <mergeCell ref="H109:I109"/>
    <mergeCell ref="A106:B106"/>
    <mergeCell ref="C106:D106"/>
    <mergeCell ref="H106:I106"/>
    <mergeCell ref="A107:B107"/>
    <mergeCell ref="C107:D107"/>
    <mergeCell ref="H107:I107"/>
    <mergeCell ref="A104:B104"/>
    <mergeCell ref="C104:D104"/>
    <mergeCell ref="H104:I104"/>
    <mergeCell ref="A105:B105"/>
    <mergeCell ref="C105:D105"/>
    <mergeCell ref="H105:I105"/>
    <mergeCell ref="A102:B102"/>
    <mergeCell ref="C102:D102"/>
    <mergeCell ref="H102:I102"/>
    <mergeCell ref="A103:B103"/>
    <mergeCell ref="C103:D103"/>
    <mergeCell ref="H103:I103"/>
    <mergeCell ref="A100:B100"/>
    <mergeCell ref="C100:D100"/>
    <mergeCell ref="H100:I100"/>
    <mergeCell ref="A101:B101"/>
    <mergeCell ref="C101:D101"/>
    <mergeCell ref="H101:I101"/>
    <mergeCell ref="A98:B98"/>
    <mergeCell ref="C98:D98"/>
    <mergeCell ref="H98:I98"/>
    <mergeCell ref="A99:B99"/>
    <mergeCell ref="C99:D99"/>
    <mergeCell ref="H99:I99"/>
    <mergeCell ref="A96:B96"/>
    <mergeCell ref="C96:D96"/>
    <mergeCell ref="H96:I96"/>
    <mergeCell ref="A97:B97"/>
    <mergeCell ref="C97:D97"/>
    <mergeCell ref="H97:I97"/>
    <mergeCell ref="A94:B94"/>
    <mergeCell ref="C94:D94"/>
    <mergeCell ref="H94:I94"/>
    <mergeCell ref="A95:B95"/>
    <mergeCell ref="C95:D95"/>
    <mergeCell ref="H95:I95"/>
    <mergeCell ref="A92:B92"/>
    <mergeCell ref="C92:D92"/>
    <mergeCell ref="H92:I92"/>
    <mergeCell ref="A93:B93"/>
    <mergeCell ref="C93:D93"/>
    <mergeCell ref="H93:I93"/>
    <mergeCell ref="A90:B90"/>
    <mergeCell ref="C90:D90"/>
    <mergeCell ref="H90:I90"/>
    <mergeCell ref="A91:B91"/>
    <mergeCell ref="C91:D91"/>
    <mergeCell ref="H91:I91"/>
    <mergeCell ref="A88:B88"/>
    <mergeCell ref="C88:D88"/>
    <mergeCell ref="H88:I88"/>
    <mergeCell ref="A89:B89"/>
    <mergeCell ref="C89:D89"/>
    <mergeCell ref="H89:I89"/>
    <mergeCell ref="A86:B86"/>
    <mergeCell ref="C86:D86"/>
    <mergeCell ref="H86:I86"/>
    <mergeCell ref="A87:B87"/>
    <mergeCell ref="C87:D87"/>
    <mergeCell ref="H87:I87"/>
    <mergeCell ref="A84:B84"/>
    <mergeCell ref="C84:D84"/>
    <mergeCell ref="H84:I84"/>
    <mergeCell ref="A85:B85"/>
    <mergeCell ref="C85:D85"/>
    <mergeCell ref="H85:I85"/>
    <mergeCell ref="A82:B82"/>
    <mergeCell ref="C82:D82"/>
    <mergeCell ref="H82:I82"/>
    <mergeCell ref="A83:B83"/>
    <mergeCell ref="C83:D83"/>
    <mergeCell ref="H83:I83"/>
    <mergeCell ref="A80:B80"/>
    <mergeCell ref="C80:D80"/>
    <mergeCell ref="H80:I80"/>
    <mergeCell ref="A81:B81"/>
    <mergeCell ref="C81:D81"/>
    <mergeCell ref="H81:I81"/>
    <mergeCell ref="A78:B78"/>
    <mergeCell ref="C78:D78"/>
    <mergeCell ref="H78:I78"/>
    <mergeCell ref="A79:B79"/>
    <mergeCell ref="C79:D79"/>
    <mergeCell ref="H79:I79"/>
    <mergeCell ref="H76:I76"/>
    <mergeCell ref="H77:I77"/>
    <mergeCell ref="H74:I74"/>
    <mergeCell ref="H75:I75"/>
    <mergeCell ref="A72:B72"/>
    <mergeCell ref="C72:D72"/>
    <mergeCell ref="H72:I72"/>
    <mergeCell ref="A73:B73"/>
    <mergeCell ref="C73:D73"/>
    <mergeCell ref="H73:I73"/>
    <mergeCell ref="A74:B74"/>
    <mergeCell ref="C74:D74"/>
    <mergeCell ref="A70:B70"/>
    <mergeCell ref="C70:D70"/>
    <mergeCell ref="H70:I70"/>
    <mergeCell ref="A71:B71"/>
    <mergeCell ref="C71:D71"/>
    <mergeCell ref="H71:I71"/>
    <mergeCell ref="A68:B68"/>
    <mergeCell ref="C68:D68"/>
    <mergeCell ref="H68:I68"/>
    <mergeCell ref="A69:B69"/>
    <mergeCell ref="C69:D69"/>
    <mergeCell ref="H69:I69"/>
    <mergeCell ref="A66:B66"/>
    <mergeCell ref="H66:I66"/>
    <mergeCell ref="A67:B67"/>
    <mergeCell ref="C67:D67"/>
    <mergeCell ref="H67:I67"/>
    <mergeCell ref="A63:B63"/>
    <mergeCell ref="C63:D63"/>
    <mergeCell ref="A64:B64"/>
    <mergeCell ref="C64:D64"/>
    <mergeCell ref="A65:B65"/>
    <mergeCell ref="C65:D65"/>
    <mergeCell ref="C66:D66"/>
    <mergeCell ref="A60:B60"/>
    <mergeCell ref="C60:D60"/>
    <mergeCell ref="A61:B61"/>
    <mergeCell ref="C61:D61"/>
    <mergeCell ref="A62:B62"/>
    <mergeCell ref="C62:D62"/>
    <mergeCell ref="A58:B58"/>
    <mergeCell ref="C58:D58"/>
    <mergeCell ref="A59:B59"/>
    <mergeCell ref="C59:D59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3:B23"/>
    <mergeCell ref="C23:D23"/>
    <mergeCell ref="A18:B18"/>
    <mergeCell ref="C18:D18"/>
    <mergeCell ref="A19:B19"/>
    <mergeCell ref="C19:D19"/>
    <mergeCell ref="A20:B20"/>
    <mergeCell ref="C20:D20"/>
    <mergeCell ref="A27:B27"/>
    <mergeCell ref="C27:D27"/>
    <mergeCell ref="A12:B12"/>
    <mergeCell ref="C12:D12"/>
    <mergeCell ref="A13:B13"/>
    <mergeCell ref="C13:D13"/>
    <mergeCell ref="A14:B14"/>
    <mergeCell ref="C14:D14"/>
    <mergeCell ref="A21:B21"/>
    <mergeCell ref="C21:D21"/>
    <mergeCell ref="A22:B22"/>
    <mergeCell ref="C22:D22"/>
    <mergeCell ref="A1:C1"/>
    <mergeCell ref="F4:G4"/>
    <mergeCell ref="H4:I4"/>
    <mergeCell ref="F5:G5"/>
    <mergeCell ref="F6:G6"/>
    <mergeCell ref="H6:I6"/>
    <mergeCell ref="H64:I64"/>
    <mergeCell ref="H65:I65"/>
    <mergeCell ref="H62:I62"/>
    <mergeCell ref="H63:I63"/>
    <mergeCell ref="H60:I60"/>
    <mergeCell ref="H61:I61"/>
    <mergeCell ref="H58:I58"/>
    <mergeCell ref="H59:I59"/>
    <mergeCell ref="H56:I56"/>
    <mergeCell ref="H57:I57"/>
    <mergeCell ref="H54:I54"/>
    <mergeCell ref="H55:I55"/>
    <mergeCell ref="H52:I52"/>
    <mergeCell ref="H53:I53"/>
    <mergeCell ref="H50:I50"/>
    <mergeCell ref="H51:I51"/>
    <mergeCell ref="H48:I48"/>
    <mergeCell ref="A15:B15"/>
    <mergeCell ref="H49:I49"/>
    <mergeCell ref="H46:I46"/>
    <mergeCell ref="H47:I47"/>
    <mergeCell ref="H44:I44"/>
    <mergeCell ref="H45:I45"/>
    <mergeCell ref="H42:I42"/>
    <mergeCell ref="H43:I43"/>
    <mergeCell ref="H40:I40"/>
    <mergeCell ref="H41:I41"/>
    <mergeCell ref="H38:I38"/>
    <mergeCell ref="H39:I39"/>
    <mergeCell ref="H36:I36"/>
    <mergeCell ref="H37:I37"/>
    <mergeCell ref="H34:I34"/>
    <mergeCell ref="H35:I35"/>
    <mergeCell ref="H32:I32"/>
    <mergeCell ref="H33:I33"/>
    <mergeCell ref="H30:I30"/>
    <mergeCell ref="H31:I31"/>
    <mergeCell ref="C11:D11"/>
    <mergeCell ref="H28:I28"/>
    <mergeCell ref="H29:I29"/>
    <mergeCell ref="H26:I26"/>
    <mergeCell ref="H27:I27"/>
    <mergeCell ref="H24:I24"/>
    <mergeCell ref="H25:I25"/>
    <mergeCell ref="H22:I22"/>
    <mergeCell ref="H23:I23"/>
    <mergeCell ref="H20:I20"/>
    <mergeCell ref="H21:I21"/>
    <mergeCell ref="B3:C3"/>
    <mergeCell ref="B4:C4"/>
    <mergeCell ref="B5:C5"/>
    <mergeCell ref="B6:C6"/>
    <mergeCell ref="B7:C7"/>
    <mergeCell ref="H18:I18"/>
    <mergeCell ref="H19:I19"/>
    <mergeCell ref="H16:I16"/>
    <mergeCell ref="H17:I17"/>
    <mergeCell ref="H14:I14"/>
    <mergeCell ref="H15:I15"/>
    <mergeCell ref="H12:I12"/>
    <mergeCell ref="H13:I13"/>
    <mergeCell ref="A9:I9"/>
    <mergeCell ref="H10:I10"/>
    <mergeCell ref="H11:I11"/>
    <mergeCell ref="A10:B10"/>
    <mergeCell ref="C10:D10"/>
    <mergeCell ref="A11:B11"/>
    <mergeCell ref="C15:D15"/>
    <mergeCell ref="A16:B16"/>
    <mergeCell ref="C16:D16"/>
    <mergeCell ref="A17:B17"/>
    <mergeCell ref="C17:D1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&amp;L&amp;D&amp;C&amp;"-,Fed"Kalkulation Adap Kool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topLeftCell="A7" zoomScale="130" zoomScaleNormal="130" workbookViewId="0">
      <selection activeCell="C38" sqref="C38:D38"/>
    </sheetView>
  </sheetViews>
  <sheetFormatPr defaultRowHeight="12.75" x14ac:dyDescent="0.2"/>
  <cols>
    <col min="1" max="1" width="9.140625" style="3"/>
    <col min="2" max="2" width="4.140625" style="3" customWidth="1"/>
    <col min="3" max="3" width="7.140625" style="3" customWidth="1"/>
    <col min="4" max="4" width="28.42578125" style="3" customWidth="1"/>
    <col min="5" max="5" width="6.7109375" style="3" customWidth="1"/>
    <col min="6" max="6" width="6.42578125" style="3" customWidth="1"/>
    <col min="7" max="7" width="11.85546875" style="3" customWidth="1"/>
    <col min="8" max="8" width="9.140625" style="3"/>
    <col min="9" max="9" width="4.140625" style="3" customWidth="1"/>
    <col min="10" max="16384" width="9.140625" style="3"/>
  </cols>
  <sheetData>
    <row r="1" spans="1:9" ht="12" customHeight="1" x14ac:dyDescent="0.2">
      <c r="A1" s="281" t="s">
        <v>11</v>
      </c>
      <c r="B1" s="282"/>
      <c r="C1" s="282"/>
      <c r="D1" s="39"/>
      <c r="E1" s="39"/>
      <c r="F1" s="39"/>
      <c r="G1" s="39"/>
      <c r="H1" s="39"/>
      <c r="I1" s="40"/>
    </row>
    <row r="2" spans="1:9" ht="12" customHeight="1" x14ac:dyDescent="0.2">
      <c r="A2" s="77"/>
      <c r="B2" s="78"/>
      <c r="C2" s="78"/>
      <c r="D2" s="43"/>
      <c r="E2" s="43"/>
      <c r="F2" s="43"/>
      <c r="G2" s="43"/>
      <c r="H2" s="43"/>
      <c r="I2" s="44"/>
    </row>
    <row r="3" spans="1:9" ht="12" customHeight="1" x14ac:dyDescent="0.2">
      <c r="A3" s="80" t="s">
        <v>1</v>
      </c>
      <c r="B3" s="183" t="str">
        <f>RIGHT(Budget!C3,8)</f>
        <v/>
      </c>
      <c r="C3" s="184"/>
      <c r="D3" s="43"/>
      <c r="E3" s="43"/>
      <c r="F3" s="238" t="s">
        <v>30</v>
      </c>
      <c r="G3" s="238"/>
      <c r="H3" s="237">
        <f>IF(Budget!I8=0,0,ROUND((100/(100-Budget!I8)*H4),0))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43"/>
      <c r="E4" s="43"/>
      <c r="F4" s="238" t="s">
        <v>12</v>
      </c>
      <c r="G4" s="238"/>
      <c r="H4" s="237">
        <f>SUM(H11:I499)</f>
        <v>0</v>
      </c>
      <c r="I4" s="283"/>
    </row>
    <row r="5" spans="1:9" ht="12" customHeight="1" x14ac:dyDescent="0.2">
      <c r="A5" s="81" t="s">
        <v>22</v>
      </c>
      <c r="B5" s="187">
        <f ca="1">SUMIF($A$11:$B$17,A5,$F$11:$F$17)</f>
        <v>0</v>
      </c>
      <c r="C5" s="187"/>
      <c r="D5" s="43"/>
      <c r="E5" s="43"/>
      <c r="F5" s="284" t="s">
        <v>13</v>
      </c>
      <c r="G5" s="284"/>
      <c r="H5" s="45"/>
      <c r="I5" s="46">
        <f>SUM(F11:F499)</f>
        <v>16</v>
      </c>
    </row>
    <row r="6" spans="1:9" ht="12" customHeight="1" x14ac:dyDescent="0.2">
      <c r="A6" s="81" t="s">
        <v>23</v>
      </c>
      <c r="B6" s="187">
        <f ca="1">SUMIF($A$11:$B$17,A6,$F$11:$F$17)</f>
        <v>14</v>
      </c>
      <c r="C6" s="187"/>
      <c r="D6" s="43"/>
      <c r="E6" s="43"/>
      <c r="F6" s="284" t="s">
        <v>14</v>
      </c>
      <c r="G6" s="284"/>
      <c r="H6" s="204">
        <f>H5/7.5</f>
        <v>0</v>
      </c>
      <c r="I6" s="205"/>
    </row>
    <row r="7" spans="1:9" ht="12" customHeight="1" x14ac:dyDescent="0.2">
      <c r="A7" s="81" t="s">
        <v>24</v>
      </c>
      <c r="B7" s="188">
        <f ca="1">SUMIF($A$11:$B$17,A7,$F$11:$F$17)</f>
        <v>2</v>
      </c>
      <c r="C7" s="189"/>
      <c r="D7" s="43"/>
      <c r="E7" s="43"/>
      <c r="F7" s="43"/>
      <c r="G7" s="43"/>
      <c r="H7" s="43"/>
      <c r="I7" s="44"/>
    </row>
    <row r="8" spans="1:9" ht="12" customHeight="1" x14ac:dyDescent="0.2">
      <c r="A8" s="47"/>
      <c r="B8" s="43"/>
      <c r="C8" s="43"/>
      <c r="D8" s="43"/>
      <c r="E8" s="43"/>
      <c r="F8" s="43"/>
      <c r="G8" s="43"/>
      <c r="H8" s="43"/>
      <c r="I8" s="44"/>
    </row>
    <row r="9" spans="1:9" ht="12" customHeight="1" x14ac:dyDescent="0.2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2" customHeight="1" x14ac:dyDescent="0.2">
      <c r="A10" s="195" t="s">
        <v>7</v>
      </c>
      <c r="B10" s="193"/>
      <c r="C10" s="196" t="s">
        <v>6</v>
      </c>
      <c r="D10" s="197"/>
      <c r="E10" s="48" t="s">
        <v>16</v>
      </c>
      <c r="F10" s="48" t="s">
        <v>15</v>
      </c>
      <c r="G10" s="48" t="s">
        <v>8</v>
      </c>
      <c r="H10" s="193" t="s">
        <v>10</v>
      </c>
      <c r="I10" s="194"/>
    </row>
    <row r="11" spans="1:9" ht="12" customHeight="1" x14ac:dyDescent="0.2">
      <c r="A11" s="179" t="s">
        <v>23</v>
      </c>
      <c r="B11" s="180"/>
      <c r="C11" s="181" t="s">
        <v>78</v>
      </c>
      <c r="D11" s="182"/>
      <c r="E11" s="2">
        <v>7</v>
      </c>
      <c r="F11" s="24">
        <f t="shared" ref="F11:F17" si="0">1*E11</f>
        <v>7</v>
      </c>
      <c r="G11" s="16"/>
      <c r="H11" s="185">
        <f>E11*G11</f>
        <v>0</v>
      </c>
      <c r="I11" s="186"/>
    </row>
    <row r="12" spans="1:9" ht="12" customHeight="1" x14ac:dyDescent="0.2">
      <c r="A12" s="179" t="s">
        <v>21</v>
      </c>
      <c r="B12" s="180"/>
      <c r="C12" s="181" t="s">
        <v>107</v>
      </c>
      <c r="D12" s="182"/>
      <c r="E12" s="2"/>
      <c r="F12" s="24">
        <f t="shared" si="0"/>
        <v>0</v>
      </c>
      <c r="G12" s="16"/>
      <c r="H12" s="185">
        <f t="shared" ref="H12:H43" si="1">G12*E12</f>
        <v>0</v>
      </c>
      <c r="I12" s="186"/>
    </row>
    <row r="13" spans="1:9" ht="12" customHeight="1" x14ac:dyDescent="0.2">
      <c r="A13" s="179" t="s">
        <v>24</v>
      </c>
      <c r="B13" s="180"/>
      <c r="C13" s="181" t="s">
        <v>98</v>
      </c>
      <c r="D13" s="182"/>
      <c r="E13" s="2">
        <v>2</v>
      </c>
      <c r="F13" s="24">
        <f t="shared" si="0"/>
        <v>2</v>
      </c>
      <c r="G13" s="16"/>
      <c r="H13" s="185">
        <f t="shared" si="1"/>
        <v>0</v>
      </c>
      <c r="I13" s="186"/>
    </row>
    <row r="14" spans="1:9" ht="12" customHeight="1" x14ac:dyDescent="0.2">
      <c r="A14" s="179" t="s">
        <v>23</v>
      </c>
      <c r="B14" s="180"/>
      <c r="C14" s="181" t="s">
        <v>99</v>
      </c>
      <c r="D14" s="182"/>
      <c r="E14" s="2">
        <v>7</v>
      </c>
      <c r="F14" s="24">
        <f t="shared" si="0"/>
        <v>7</v>
      </c>
      <c r="G14" s="16"/>
      <c r="H14" s="185">
        <f t="shared" si="1"/>
        <v>0</v>
      </c>
      <c r="I14" s="186"/>
    </row>
    <row r="15" spans="1:9" ht="12" customHeight="1" x14ac:dyDescent="0.2">
      <c r="A15" s="208"/>
      <c r="B15" s="209"/>
      <c r="C15" s="181"/>
      <c r="D15" s="182"/>
      <c r="E15" s="2"/>
      <c r="F15" s="24">
        <f t="shared" si="0"/>
        <v>0</v>
      </c>
      <c r="G15" s="16"/>
      <c r="H15" s="185">
        <f t="shared" si="1"/>
        <v>0</v>
      </c>
      <c r="I15" s="186"/>
    </row>
    <row r="16" spans="1:9" ht="12" customHeight="1" x14ac:dyDescent="0.2">
      <c r="A16" s="208"/>
      <c r="B16" s="209"/>
      <c r="C16" s="181"/>
      <c r="D16" s="182"/>
      <c r="E16" s="2"/>
      <c r="F16" s="24">
        <f t="shared" si="0"/>
        <v>0</v>
      </c>
      <c r="G16" s="16"/>
      <c r="H16" s="185">
        <f t="shared" si="1"/>
        <v>0</v>
      </c>
      <c r="I16" s="186"/>
    </row>
    <row r="17" spans="1:9" ht="12" customHeight="1" x14ac:dyDescent="0.2">
      <c r="A17" s="208"/>
      <c r="B17" s="209"/>
      <c r="C17" s="181"/>
      <c r="D17" s="182"/>
      <c r="E17" s="2"/>
      <c r="F17" s="24">
        <f t="shared" si="0"/>
        <v>0</v>
      </c>
      <c r="G17" s="16"/>
      <c r="H17" s="185">
        <f t="shared" si="1"/>
        <v>0</v>
      </c>
      <c r="I17" s="186"/>
    </row>
    <row r="18" spans="1:9" ht="12" customHeight="1" x14ac:dyDescent="0.2">
      <c r="A18" s="214"/>
      <c r="B18" s="215"/>
      <c r="C18" s="181"/>
      <c r="D18" s="182"/>
      <c r="E18" s="2"/>
      <c r="F18" s="24"/>
      <c r="G18" s="16"/>
      <c r="H18" s="185">
        <f t="shared" si="1"/>
        <v>0</v>
      </c>
      <c r="I18" s="186"/>
    </row>
    <row r="19" spans="1:9" ht="12" customHeight="1" x14ac:dyDescent="0.2">
      <c r="A19" s="214" t="s">
        <v>70</v>
      </c>
      <c r="B19" s="215"/>
      <c r="C19" s="181" t="s">
        <v>71</v>
      </c>
      <c r="D19" s="182"/>
      <c r="E19" s="2"/>
      <c r="F19" s="24"/>
      <c r="G19" s="16"/>
      <c r="H19" s="185">
        <f t="shared" si="1"/>
        <v>0</v>
      </c>
      <c r="I19" s="186"/>
    </row>
    <row r="20" spans="1:9" ht="12" customHeight="1" x14ac:dyDescent="0.2">
      <c r="A20" s="214" t="s">
        <v>73</v>
      </c>
      <c r="B20" s="215"/>
      <c r="C20" s="181" t="s">
        <v>72</v>
      </c>
      <c r="D20" s="182"/>
      <c r="E20" s="2">
        <v>1</v>
      </c>
      <c r="F20" s="24"/>
      <c r="G20" s="16"/>
      <c r="H20" s="185">
        <f t="shared" si="1"/>
        <v>0</v>
      </c>
      <c r="I20" s="186"/>
    </row>
    <row r="21" spans="1:9" ht="12" customHeight="1" x14ac:dyDescent="0.2">
      <c r="A21" s="214" t="s">
        <v>74</v>
      </c>
      <c r="B21" s="215"/>
      <c r="C21" s="181" t="s">
        <v>75</v>
      </c>
      <c r="D21" s="182"/>
      <c r="E21" s="2"/>
      <c r="F21" s="24"/>
      <c r="G21" s="16"/>
      <c r="H21" s="185">
        <f t="shared" si="1"/>
        <v>0</v>
      </c>
      <c r="I21" s="186"/>
    </row>
    <row r="22" spans="1:9" ht="12" customHeight="1" x14ac:dyDescent="0.2">
      <c r="A22" s="214"/>
      <c r="B22" s="215"/>
      <c r="C22" s="181"/>
      <c r="D22" s="182"/>
      <c r="E22" s="2"/>
      <c r="F22" s="24"/>
      <c r="G22" s="16"/>
      <c r="H22" s="185">
        <f t="shared" si="1"/>
        <v>0</v>
      </c>
      <c r="I22" s="186"/>
    </row>
    <row r="23" spans="1:9" ht="12" customHeight="1" x14ac:dyDescent="0.2">
      <c r="A23" s="214"/>
      <c r="B23" s="215"/>
      <c r="C23" s="212" t="s">
        <v>76</v>
      </c>
      <c r="D23" s="213"/>
      <c r="E23" s="2"/>
      <c r="F23" s="24"/>
      <c r="G23" s="16"/>
      <c r="H23" s="185">
        <f t="shared" si="1"/>
        <v>0</v>
      </c>
      <c r="I23" s="186"/>
    </row>
    <row r="24" spans="1:9" ht="12" customHeight="1" x14ac:dyDescent="0.2">
      <c r="A24" s="214"/>
      <c r="B24" s="215"/>
      <c r="C24" s="181" t="s">
        <v>79</v>
      </c>
      <c r="D24" s="182"/>
      <c r="E24" s="2"/>
      <c r="F24" s="24"/>
      <c r="G24" s="16"/>
      <c r="H24" s="185">
        <f t="shared" si="1"/>
        <v>0</v>
      </c>
      <c r="I24" s="186"/>
    </row>
    <row r="25" spans="1:9" ht="12" customHeight="1" x14ac:dyDescent="0.2">
      <c r="A25" s="214"/>
      <c r="B25" s="215"/>
      <c r="C25" s="181" t="s">
        <v>80</v>
      </c>
      <c r="D25" s="182"/>
      <c r="E25" s="2">
        <v>1</v>
      </c>
      <c r="F25" s="24"/>
      <c r="G25" s="16"/>
      <c r="H25" s="185">
        <f t="shared" si="1"/>
        <v>0</v>
      </c>
      <c r="I25" s="186"/>
    </row>
    <row r="26" spans="1:9" ht="12" customHeight="1" x14ac:dyDescent="0.2">
      <c r="A26" s="214"/>
      <c r="B26" s="215"/>
      <c r="C26" s="181" t="s">
        <v>81</v>
      </c>
      <c r="D26" s="182"/>
      <c r="E26" s="2"/>
      <c r="F26" s="24"/>
      <c r="G26" s="16"/>
      <c r="H26" s="185">
        <f t="shared" si="1"/>
        <v>0</v>
      </c>
      <c r="I26" s="186"/>
    </row>
    <row r="27" spans="1:9" ht="12" customHeight="1" x14ac:dyDescent="0.2">
      <c r="A27" s="214"/>
      <c r="B27" s="215"/>
      <c r="C27" s="20" t="s">
        <v>77</v>
      </c>
      <c r="D27" s="21"/>
      <c r="E27" s="2">
        <v>1</v>
      </c>
      <c r="F27" s="24"/>
      <c r="G27" s="16"/>
      <c r="H27" s="185">
        <f t="shared" si="1"/>
        <v>0</v>
      </c>
      <c r="I27" s="186"/>
    </row>
    <row r="28" spans="1:9" ht="12" customHeight="1" x14ac:dyDescent="0.2">
      <c r="A28" s="214"/>
      <c r="B28" s="215"/>
      <c r="C28" s="181" t="s">
        <v>105</v>
      </c>
      <c r="D28" s="182"/>
      <c r="E28" s="2">
        <v>1</v>
      </c>
      <c r="F28" s="24"/>
      <c r="G28" s="16"/>
      <c r="H28" s="185">
        <f t="shared" si="1"/>
        <v>0</v>
      </c>
      <c r="I28" s="186"/>
    </row>
    <row r="29" spans="1:9" ht="12" customHeight="1" x14ac:dyDescent="0.2">
      <c r="A29" s="214"/>
      <c r="B29" s="215"/>
      <c r="C29" s="181"/>
      <c r="D29" s="182"/>
      <c r="E29" s="2"/>
      <c r="F29" s="24"/>
      <c r="G29" s="16"/>
      <c r="H29" s="185">
        <f t="shared" si="1"/>
        <v>0</v>
      </c>
      <c r="I29" s="186"/>
    </row>
    <row r="30" spans="1:9" ht="12" customHeight="1" x14ac:dyDescent="0.2">
      <c r="A30" s="214" t="s">
        <v>163</v>
      </c>
      <c r="B30" s="215"/>
      <c r="C30" s="181" t="s">
        <v>82</v>
      </c>
      <c r="D30" s="182"/>
      <c r="E30" s="2"/>
      <c r="F30" s="24"/>
      <c r="G30" s="16"/>
      <c r="H30" s="185">
        <f t="shared" si="1"/>
        <v>0</v>
      </c>
      <c r="I30" s="186"/>
    </row>
    <row r="31" spans="1:9" ht="12" customHeight="1" x14ac:dyDescent="0.2">
      <c r="A31" s="214">
        <v>39885000002</v>
      </c>
      <c r="B31" s="215"/>
      <c r="C31" s="181" t="s">
        <v>83</v>
      </c>
      <c r="D31" s="182"/>
      <c r="E31" s="2">
        <v>1</v>
      </c>
      <c r="F31" s="24"/>
      <c r="G31" s="16"/>
      <c r="H31" s="185">
        <f t="shared" si="1"/>
        <v>0</v>
      </c>
      <c r="I31" s="186"/>
    </row>
    <row r="32" spans="1:9" ht="12" customHeight="1" x14ac:dyDescent="0.2">
      <c r="A32" s="214">
        <v>39885000001</v>
      </c>
      <c r="B32" s="215"/>
      <c r="C32" s="181" t="s">
        <v>84</v>
      </c>
      <c r="D32" s="182"/>
      <c r="E32" s="2">
        <v>1</v>
      </c>
      <c r="F32" s="24"/>
      <c r="G32" s="16"/>
      <c r="H32" s="185">
        <f t="shared" si="1"/>
        <v>0</v>
      </c>
      <c r="I32" s="186"/>
    </row>
    <row r="33" spans="1:9" ht="12" customHeight="1" x14ac:dyDescent="0.2">
      <c r="A33" s="214">
        <v>39885000003</v>
      </c>
      <c r="B33" s="215"/>
      <c r="C33" s="181" t="s">
        <v>87</v>
      </c>
      <c r="D33" s="182"/>
      <c r="E33" s="2">
        <v>1</v>
      </c>
      <c r="F33" s="24"/>
      <c r="G33" s="16"/>
      <c r="H33" s="185">
        <f t="shared" si="1"/>
        <v>0</v>
      </c>
      <c r="I33" s="186"/>
    </row>
    <row r="34" spans="1:9" ht="12" customHeight="1" x14ac:dyDescent="0.2">
      <c r="A34" s="214" t="s">
        <v>85</v>
      </c>
      <c r="B34" s="215"/>
      <c r="C34" s="181" t="s">
        <v>86</v>
      </c>
      <c r="D34" s="182"/>
      <c r="E34" s="2">
        <v>1</v>
      </c>
      <c r="F34" s="24"/>
      <c r="G34" s="16"/>
      <c r="H34" s="185">
        <f t="shared" si="1"/>
        <v>0</v>
      </c>
      <c r="I34" s="186"/>
    </row>
    <row r="35" spans="1:9" ht="12" customHeight="1" x14ac:dyDescent="0.2">
      <c r="A35" s="214" t="s">
        <v>88</v>
      </c>
      <c r="B35" s="215"/>
      <c r="C35" s="181" t="s">
        <v>89</v>
      </c>
      <c r="D35" s="182"/>
      <c r="E35" s="2">
        <v>1</v>
      </c>
      <c r="F35" s="24"/>
      <c r="G35" s="16"/>
      <c r="H35" s="185">
        <f t="shared" si="1"/>
        <v>0</v>
      </c>
      <c r="I35" s="186"/>
    </row>
    <row r="36" spans="1:9" ht="12" customHeight="1" x14ac:dyDescent="0.2">
      <c r="A36" s="214">
        <v>39886026201</v>
      </c>
      <c r="B36" s="215"/>
      <c r="C36" s="181" t="s">
        <v>90</v>
      </c>
      <c r="D36" s="182"/>
      <c r="E36" s="2">
        <v>1</v>
      </c>
      <c r="F36" s="24"/>
      <c r="G36" s="16"/>
      <c r="H36" s="185">
        <f t="shared" si="1"/>
        <v>0</v>
      </c>
      <c r="I36" s="186"/>
    </row>
    <row r="37" spans="1:9" ht="12" customHeight="1" x14ac:dyDescent="0.2">
      <c r="A37" s="214">
        <v>30500260777</v>
      </c>
      <c r="B37" s="215"/>
      <c r="C37" s="181" t="s">
        <v>91</v>
      </c>
      <c r="D37" s="182"/>
      <c r="E37" s="2">
        <v>1</v>
      </c>
      <c r="F37" s="24"/>
      <c r="G37" s="16"/>
      <c r="H37" s="185">
        <f t="shared" si="1"/>
        <v>0</v>
      </c>
      <c r="I37" s="186"/>
    </row>
    <row r="38" spans="1:9" ht="12" customHeight="1" x14ac:dyDescent="0.2">
      <c r="A38" s="214">
        <v>30500318058</v>
      </c>
      <c r="B38" s="215"/>
      <c r="C38" s="181" t="s">
        <v>92</v>
      </c>
      <c r="D38" s="182"/>
      <c r="E38" s="2">
        <v>1</v>
      </c>
      <c r="F38" s="24"/>
      <c r="G38" s="16"/>
      <c r="H38" s="185">
        <f t="shared" si="1"/>
        <v>0</v>
      </c>
      <c r="I38" s="186"/>
    </row>
    <row r="39" spans="1:9" ht="12" customHeight="1" x14ac:dyDescent="0.2">
      <c r="A39" s="214">
        <v>37517677026</v>
      </c>
      <c r="B39" s="215"/>
      <c r="C39" s="181" t="s">
        <v>93</v>
      </c>
      <c r="D39" s="182"/>
      <c r="E39" s="2">
        <v>1</v>
      </c>
      <c r="F39" s="24"/>
      <c r="G39" s="16"/>
      <c r="H39" s="185">
        <f t="shared" si="1"/>
        <v>0</v>
      </c>
      <c r="I39" s="186"/>
    </row>
    <row r="40" spans="1:9" ht="12" customHeight="1" x14ac:dyDescent="0.2">
      <c r="A40" s="214"/>
      <c r="B40" s="215"/>
      <c r="C40" s="181" t="s">
        <v>94</v>
      </c>
      <c r="D40" s="182"/>
      <c r="E40" s="2">
        <v>1</v>
      </c>
      <c r="F40" s="24"/>
      <c r="G40" s="16"/>
      <c r="H40" s="185">
        <f t="shared" si="1"/>
        <v>0</v>
      </c>
      <c r="I40" s="186"/>
    </row>
    <row r="41" spans="1:9" ht="12" customHeight="1" x14ac:dyDescent="0.2">
      <c r="A41" s="214" t="s">
        <v>95</v>
      </c>
      <c r="B41" s="215"/>
      <c r="C41" s="181" t="s">
        <v>96</v>
      </c>
      <c r="D41" s="182"/>
      <c r="E41" s="2">
        <v>1</v>
      </c>
      <c r="F41" s="24"/>
      <c r="G41" s="16"/>
      <c r="H41" s="185">
        <f t="shared" si="1"/>
        <v>0</v>
      </c>
      <c r="I41" s="186"/>
    </row>
    <row r="42" spans="1:9" ht="12" customHeight="1" x14ac:dyDescent="0.2">
      <c r="A42" s="214">
        <v>39850000010</v>
      </c>
      <c r="B42" s="215"/>
      <c r="C42" s="181" t="s">
        <v>97</v>
      </c>
      <c r="D42" s="182"/>
      <c r="E42" s="2">
        <v>1</v>
      </c>
      <c r="F42" s="24"/>
      <c r="G42" s="16"/>
      <c r="H42" s="185">
        <f t="shared" si="1"/>
        <v>0</v>
      </c>
      <c r="I42" s="186"/>
    </row>
    <row r="43" spans="1:9" ht="12" customHeight="1" x14ac:dyDescent="0.2">
      <c r="A43" s="214"/>
      <c r="B43" s="215"/>
      <c r="C43" s="181" t="s">
        <v>100</v>
      </c>
      <c r="D43" s="182"/>
      <c r="E43" s="2">
        <v>1</v>
      </c>
      <c r="F43" s="24"/>
      <c r="G43" s="16"/>
      <c r="H43" s="185">
        <f t="shared" si="1"/>
        <v>0</v>
      </c>
      <c r="I43" s="186"/>
    </row>
    <row r="44" spans="1:9" ht="12" customHeight="1" x14ac:dyDescent="0.2">
      <c r="A44" s="214" t="s">
        <v>164</v>
      </c>
      <c r="B44" s="215"/>
      <c r="C44" s="181" t="s">
        <v>165</v>
      </c>
      <c r="D44" s="182"/>
      <c r="E44" s="2"/>
      <c r="F44" s="24"/>
      <c r="G44" s="16"/>
      <c r="H44" s="185">
        <f t="shared" ref="H44:H75" si="2">G44*E44</f>
        <v>0</v>
      </c>
      <c r="I44" s="186"/>
    </row>
    <row r="45" spans="1:9" ht="12" customHeight="1" x14ac:dyDescent="0.2">
      <c r="A45" s="214"/>
      <c r="B45" s="215"/>
      <c r="C45" s="212"/>
      <c r="D45" s="213"/>
      <c r="E45" s="2"/>
      <c r="F45" s="24"/>
      <c r="G45" s="16"/>
      <c r="H45" s="185">
        <f t="shared" si="2"/>
        <v>0</v>
      </c>
      <c r="I45" s="186"/>
    </row>
    <row r="46" spans="1:9" ht="12" customHeight="1" x14ac:dyDescent="0.2">
      <c r="A46" s="214"/>
      <c r="B46" s="215"/>
      <c r="C46" s="212" t="s">
        <v>113</v>
      </c>
      <c r="D46" s="213"/>
      <c r="E46" s="2"/>
      <c r="F46" s="103"/>
      <c r="G46" s="16"/>
      <c r="H46" s="185">
        <f t="shared" si="2"/>
        <v>0</v>
      </c>
      <c r="I46" s="186"/>
    </row>
    <row r="47" spans="1:9" ht="12" customHeight="1" x14ac:dyDescent="0.2">
      <c r="A47" s="210">
        <v>32271408671</v>
      </c>
      <c r="B47" s="211"/>
      <c r="C47" s="181" t="s">
        <v>110</v>
      </c>
      <c r="D47" s="182"/>
      <c r="E47" s="2"/>
      <c r="F47" s="103"/>
      <c r="G47" s="16"/>
      <c r="H47" s="185">
        <f t="shared" si="2"/>
        <v>0</v>
      </c>
      <c r="I47" s="186"/>
    </row>
    <row r="48" spans="1:9" ht="12" customHeight="1" x14ac:dyDescent="0.2">
      <c r="A48" s="210">
        <v>32542976004</v>
      </c>
      <c r="B48" s="211"/>
      <c r="C48" s="181" t="s">
        <v>111</v>
      </c>
      <c r="D48" s="182"/>
      <c r="E48" s="2"/>
      <c r="F48" s="103"/>
      <c r="G48" s="16"/>
      <c r="H48" s="185">
        <f t="shared" si="2"/>
        <v>0</v>
      </c>
      <c r="I48" s="186"/>
    </row>
    <row r="49" spans="1:9" ht="12" customHeight="1" x14ac:dyDescent="0.2">
      <c r="A49" s="210">
        <v>32542091950</v>
      </c>
      <c r="B49" s="211"/>
      <c r="C49" s="181" t="s">
        <v>116</v>
      </c>
      <c r="D49" s="182"/>
      <c r="E49" s="2"/>
      <c r="F49" s="103"/>
      <c r="G49" s="16"/>
      <c r="H49" s="185">
        <f t="shared" si="2"/>
        <v>0</v>
      </c>
      <c r="I49" s="186"/>
    </row>
    <row r="50" spans="1:9" ht="12" customHeight="1" x14ac:dyDescent="0.2">
      <c r="A50" s="210">
        <v>33922310493</v>
      </c>
      <c r="B50" s="211"/>
      <c r="C50" s="181" t="s">
        <v>120</v>
      </c>
      <c r="D50" s="182"/>
      <c r="E50" s="2"/>
      <c r="F50" s="103"/>
      <c r="G50" s="16"/>
      <c r="H50" s="185">
        <f t="shared" si="2"/>
        <v>0</v>
      </c>
      <c r="I50" s="186"/>
    </row>
    <row r="51" spans="1:9" ht="12" customHeight="1" x14ac:dyDescent="0.2">
      <c r="A51" s="210">
        <v>32542819905</v>
      </c>
      <c r="B51" s="211"/>
      <c r="C51" s="181" t="s">
        <v>114</v>
      </c>
      <c r="D51" s="182"/>
      <c r="E51" s="2"/>
      <c r="F51" s="103"/>
      <c r="G51" s="16"/>
      <c r="H51" s="185">
        <f t="shared" si="2"/>
        <v>0</v>
      </c>
      <c r="I51" s="186"/>
    </row>
    <row r="52" spans="1:9" ht="12" customHeight="1" x14ac:dyDescent="0.2">
      <c r="A52" s="210">
        <v>32542987604</v>
      </c>
      <c r="B52" s="211"/>
      <c r="C52" s="181" t="s">
        <v>117</v>
      </c>
      <c r="D52" s="182"/>
      <c r="E52" s="2"/>
      <c r="F52" s="103"/>
      <c r="G52" s="16"/>
      <c r="H52" s="185">
        <f t="shared" si="2"/>
        <v>0</v>
      </c>
      <c r="I52" s="186"/>
    </row>
    <row r="53" spans="1:9" ht="12" customHeight="1" x14ac:dyDescent="0.2">
      <c r="A53" s="214">
        <v>33922300077</v>
      </c>
      <c r="B53" s="215"/>
      <c r="C53" s="181" t="s">
        <v>118</v>
      </c>
      <c r="D53" s="182"/>
      <c r="E53" s="2"/>
      <c r="F53" s="24"/>
      <c r="G53" s="16"/>
      <c r="H53" s="185">
        <f t="shared" si="2"/>
        <v>0</v>
      </c>
      <c r="I53" s="186"/>
    </row>
    <row r="54" spans="1:9" ht="12" customHeight="1" x14ac:dyDescent="0.2">
      <c r="A54" s="214">
        <v>33922300078</v>
      </c>
      <c r="B54" s="215"/>
      <c r="C54" s="181" t="s">
        <v>119</v>
      </c>
      <c r="D54" s="182"/>
      <c r="E54" s="2"/>
      <c r="F54" s="24"/>
      <c r="G54" s="16"/>
      <c r="H54" s="185">
        <f t="shared" si="2"/>
        <v>0</v>
      </c>
      <c r="I54" s="186"/>
    </row>
    <row r="55" spans="1:9" ht="12" customHeight="1" x14ac:dyDescent="0.2">
      <c r="A55" s="214"/>
      <c r="B55" s="215"/>
      <c r="C55" s="181"/>
      <c r="D55" s="182"/>
      <c r="E55" s="2"/>
      <c r="F55" s="90"/>
      <c r="G55" s="16"/>
      <c r="H55" s="185">
        <f t="shared" si="2"/>
        <v>0</v>
      </c>
      <c r="I55" s="186"/>
    </row>
    <row r="56" spans="1:9" ht="12" customHeight="1" x14ac:dyDescent="0.2">
      <c r="A56" s="214"/>
      <c r="B56" s="215"/>
      <c r="C56" s="181"/>
      <c r="D56" s="182"/>
      <c r="E56" s="2"/>
      <c r="F56" s="103"/>
      <c r="G56" s="16"/>
      <c r="H56" s="185">
        <f t="shared" si="2"/>
        <v>0</v>
      </c>
      <c r="I56" s="186"/>
    </row>
    <row r="57" spans="1:9" ht="12" customHeight="1" x14ac:dyDescent="0.2">
      <c r="A57" s="214">
        <v>37918186616</v>
      </c>
      <c r="B57" s="215"/>
      <c r="C57" s="181" t="s">
        <v>202</v>
      </c>
      <c r="D57" s="182"/>
      <c r="E57" s="2"/>
      <c r="F57" s="113"/>
      <c r="G57" s="16"/>
      <c r="H57" s="185">
        <f t="shared" si="2"/>
        <v>0</v>
      </c>
      <c r="I57" s="186"/>
    </row>
    <row r="58" spans="1:9" ht="12" customHeight="1" x14ac:dyDescent="0.2">
      <c r="A58" s="214">
        <v>37918193270</v>
      </c>
      <c r="B58" s="215"/>
      <c r="C58" s="181" t="s">
        <v>203</v>
      </c>
      <c r="D58" s="182"/>
      <c r="E58" s="2"/>
      <c r="F58" s="113"/>
      <c r="G58" s="16"/>
      <c r="H58" s="185">
        <f t="shared" si="2"/>
        <v>0</v>
      </c>
      <c r="I58" s="186"/>
    </row>
    <row r="59" spans="1:9" ht="12" customHeight="1" x14ac:dyDescent="0.2">
      <c r="A59" s="210">
        <v>37918186791</v>
      </c>
      <c r="B59" s="211"/>
      <c r="C59" s="181" t="s">
        <v>204</v>
      </c>
      <c r="D59" s="182"/>
      <c r="E59" s="2"/>
      <c r="F59" s="113"/>
      <c r="G59" s="16"/>
      <c r="H59" s="185">
        <f t="shared" si="2"/>
        <v>0</v>
      </c>
      <c r="I59" s="186"/>
    </row>
    <row r="60" spans="1:9" ht="12" customHeight="1" x14ac:dyDescent="0.2">
      <c r="A60" s="210">
        <v>37918932558</v>
      </c>
      <c r="B60" s="211"/>
      <c r="C60" s="181" t="s">
        <v>205</v>
      </c>
      <c r="D60" s="182"/>
      <c r="E60" s="2"/>
      <c r="F60" s="113"/>
      <c r="G60" s="16"/>
      <c r="H60" s="185">
        <f t="shared" si="2"/>
        <v>0</v>
      </c>
      <c r="I60" s="186"/>
    </row>
    <row r="61" spans="1:9" ht="12" customHeight="1" x14ac:dyDescent="0.2">
      <c r="A61" s="210">
        <v>37921121003</v>
      </c>
      <c r="B61" s="211"/>
      <c r="C61" s="181" t="s">
        <v>206</v>
      </c>
      <c r="D61" s="182"/>
      <c r="E61" s="2"/>
      <c r="F61" s="113"/>
      <c r="G61" s="16"/>
      <c r="H61" s="185">
        <f t="shared" si="2"/>
        <v>0</v>
      </c>
      <c r="I61" s="186"/>
    </row>
    <row r="62" spans="1:9" ht="12" customHeight="1" x14ac:dyDescent="0.2">
      <c r="A62" s="210">
        <v>37921151183</v>
      </c>
      <c r="B62" s="211"/>
      <c r="C62" s="181" t="s">
        <v>207</v>
      </c>
      <c r="D62" s="182"/>
      <c r="E62" s="29"/>
      <c r="F62" s="17"/>
      <c r="G62" s="36"/>
      <c r="H62" s="185">
        <f t="shared" si="2"/>
        <v>0</v>
      </c>
      <c r="I62" s="186"/>
    </row>
    <row r="63" spans="1:9" ht="12" customHeight="1" x14ac:dyDescent="0.2">
      <c r="A63" s="214">
        <v>37921151206</v>
      </c>
      <c r="B63" s="215"/>
      <c r="C63" s="275" t="s">
        <v>208</v>
      </c>
      <c r="D63" s="275"/>
      <c r="E63" s="29"/>
      <c r="F63" s="17"/>
      <c r="G63" s="36"/>
      <c r="H63" s="185">
        <f t="shared" si="2"/>
        <v>0</v>
      </c>
      <c r="I63" s="186"/>
    </row>
    <row r="64" spans="1:9" ht="12" customHeight="1" thickBot="1" x14ac:dyDescent="0.25">
      <c r="A64" s="276"/>
      <c r="B64" s="277"/>
      <c r="C64" s="278"/>
      <c r="D64" s="278"/>
      <c r="E64" s="115"/>
      <c r="F64" s="116"/>
      <c r="G64" s="117"/>
      <c r="H64" s="228">
        <f t="shared" si="2"/>
        <v>0</v>
      </c>
      <c r="I64" s="229"/>
    </row>
    <row r="65" spans="1:9" ht="12" customHeight="1" x14ac:dyDescent="0.2">
      <c r="A65" s="279">
        <v>35732108398</v>
      </c>
      <c r="B65" s="280"/>
      <c r="C65" s="222" t="s">
        <v>124</v>
      </c>
      <c r="D65" s="223"/>
      <c r="E65" s="8"/>
      <c r="F65" s="114"/>
      <c r="G65" s="19"/>
      <c r="H65" s="224">
        <f t="shared" si="2"/>
        <v>0</v>
      </c>
      <c r="I65" s="225"/>
    </row>
    <row r="66" spans="1:9" ht="12" customHeight="1" x14ac:dyDescent="0.2">
      <c r="A66" s="210">
        <v>35732107137</v>
      </c>
      <c r="B66" s="211"/>
      <c r="C66" s="181" t="s">
        <v>121</v>
      </c>
      <c r="D66" s="182"/>
      <c r="E66" s="29"/>
      <c r="F66" s="17"/>
      <c r="G66" s="36"/>
      <c r="H66" s="185">
        <f t="shared" si="2"/>
        <v>0</v>
      </c>
      <c r="I66" s="186"/>
    </row>
    <row r="67" spans="1:9" ht="12" customHeight="1" x14ac:dyDescent="0.2">
      <c r="A67" s="215">
        <v>35732108000</v>
      </c>
      <c r="B67" s="215"/>
      <c r="C67" s="275" t="s">
        <v>122</v>
      </c>
      <c r="D67" s="275"/>
      <c r="E67" s="29"/>
      <c r="F67" s="17"/>
      <c r="G67" s="36"/>
      <c r="H67" s="185">
        <f t="shared" si="2"/>
        <v>0</v>
      </c>
      <c r="I67" s="186"/>
    </row>
    <row r="68" spans="1:9" ht="12" customHeight="1" x14ac:dyDescent="0.2">
      <c r="A68" s="220">
        <v>35732108084</v>
      </c>
      <c r="B68" s="221"/>
      <c r="C68" s="274" t="s">
        <v>123</v>
      </c>
      <c r="D68" s="274"/>
      <c r="E68" s="104"/>
      <c r="F68" s="105"/>
      <c r="G68" s="106"/>
      <c r="H68" s="185">
        <f t="shared" si="2"/>
        <v>0</v>
      </c>
      <c r="I68" s="186"/>
    </row>
    <row r="69" spans="1:9" ht="12" customHeight="1" x14ac:dyDescent="0.2">
      <c r="A69" s="214"/>
      <c r="B69" s="215"/>
      <c r="C69" s="181"/>
      <c r="D69" s="182"/>
      <c r="E69" s="2"/>
      <c r="F69" s="113"/>
      <c r="G69" s="16"/>
      <c r="H69" s="185">
        <f t="shared" si="2"/>
        <v>0</v>
      </c>
      <c r="I69" s="186"/>
    </row>
    <row r="70" spans="1:9" ht="12" customHeight="1" x14ac:dyDescent="0.2">
      <c r="A70" s="210">
        <v>30024431896</v>
      </c>
      <c r="B70" s="211"/>
      <c r="C70" s="181" t="s">
        <v>112</v>
      </c>
      <c r="D70" s="182"/>
      <c r="E70" s="2"/>
      <c r="F70" s="113"/>
      <c r="G70" s="16"/>
      <c r="H70" s="185">
        <f t="shared" si="2"/>
        <v>0</v>
      </c>
      <c r="I70" s="186"/>
    </row>
    <row r="71" spans="1:9" ht="12" customHeight="1" x14ac:dyDescent="0.2">
      <c r="A71" s="210"/>
      <c r="B71" s="211"/>
      <c r="C71" s="181"/>
      <c r="D71" s="182"/>
      <c r="E71" s="2"/>
      <c r="F71" s="113"/>
      <c r="G71" s="16"/>
      <c r="H71" s="185">
        <f t="shared" si="2"/>
        <v>0</v>
      </c>
      <c r="I71" s="186"/>
    </row>
    <row r="72" spans="1:9" ht="12" customHeight="1" x14ac:dyDescent="0.2">
      <c r="A72" s="214">
        <v>32522011136</v>
      </c>
      <c r="B72" s="215"/>
      <c r="C72" s="181" t="s">
        <v>115</v>
      </c>
      <c r="D72" s="182"/>
      <c r="E72" s="2"/>
      <c r="F72" s="113"/>
      <c r="G72" s="16"/>
      <c r="H72" s="185">
        <f t="shared" si="2"/>
        <v>0</v>
      </c>
      <c r="I72" s="186"/>
    </row>
    <row r="73" spans="1:9" ht="12" customHeight="1" x14ac:dyDescent="0.2">
      <c r="A73" s="214"/>
      <c r="B73" s="215"/>
      <c r="C73" s="181"/>
      <c r="D73" s="182"/>
      <c r="E73" s="2"/>
      <c r="F73" s="24"/>
      <c r="G73" s="16"/>
      <c r="H73" s="185">
        <f t="shared" si="2"/>
        <v>0</v>
      </c>
      <c r="I73" s="186"/>
    </row>
    <row r="74" spans="1:9" ht="12" customHeight="1" x14ac:dyDescent="0.2">
      <c r="A74" s="214"/>
      <c r="B74" s="215"/>
      <c r="C74" s="181"/>
      <c r="D74" s="182"/>
      <c r="E74" s="2"/>
      <c r="F74" s="24"/>
      <c r="G74" s="16"/>
      <c r="H74" s="185">
        <f t="shared" si="2"/>
        <v>0</v>
      </c>
      <c r="I74" s="186"/>
    </row>
    <row r="75" spans="1:9" ht="12" customHeight="1" x14ac:dyDescent="0.2">
      <c r="A75" s="214"/>
      <c r="B75" s="215"/>
      <c r="C75" s="181"/>
      <c r="D75" s="182"/>
      <c r="E75" s="2"/>
      <c r="F75" s="24"/>
      <c r="G75" s="16"/>
      <c r="H75" s="185">
        <f t="shared" si="2"/>
        <v>0</v>
      </c>
      <c r="I75" s="186"/>
    </row>
    <row r="76" spans="1:9" ht="12" customHeight="1" x14ac:dyDescent="0.2">
      <c r="A76" s="214"/>
      <c r="B76" s="215"/>
      <c r="C76" s="181"/>
      <c r="D76" s="182"/>
      <c r="E76" s="2"/>
      <c r="F76" s="24"/>
      <c r="G76" s="16"/>
      <c r="H76" s="185">
        <f t="shared" ref="H76:H107" si="3">G76*E76</f>
        <v>0</v>
      </c>
      <c r="I76" s="186"/>
    </row>
    <row r="77" spans="1:9" ht="12" customHeight="1" x14ac:dyDescent="0.2">
      <c r="A77" s="214"/>
      <c r="B77" s="215"/>
      <c r="C77" s="181"/>
      <c r="D77" s="182"/>
      <c r="E77" s="2"/>
      <c r="F77" s="24"/>
      <c r="G77" s="16"/>
      <c r="H77" s="185">
        <f t="shared" si="3"/>
        <v>0</v>
      </c>
      <c r="I77" s="186"/>
    </row>
    <row r="78" spans="1:9" ht="12" customHeight="1" x14ac:dyDescent="0.2">
      <c r="A78" s="214"/>
      <c r="B78" s="215"/>
      <c r="C78" s="181"/>
      <c r="D78" s="182"/>
      <c r="E78" s="2"/>
      <c r="F78" s="24"/>
      <c r="G78" s="16"/>
      <c r="H78" s="185">
        <f t="shared" si="3"/>
        <v>0</v>
      </c>
      <c r="I78" s="186"/>
    </row>
    <row r="79" spans="1:9" ht="12" customHeight="1" x14ac:dyDescent="0.2">
      <c r="A79" s="214"/>
      <c r="B79" s="215"/>
      <c r="C79" s="181"/>
      <c r="D79" s="182"/>
      <c r="E79" s="2"/>
      <c r="F79" s="24"/>
      <c r="G79" s="16"/>
      <c r="H79" s="185">
        <f t="shared" si="3"/>
        <v>0</v>
      </c>
      <c r="I79" s="186"/>
    </row>
    <row r="80" spans="1:9" ht="12" customHeight="1" x14ac:dyDescent="0.2">
      <c r="A80" s="214"/>
      <c r="B80" s="215"/>
      <c r="C80" s="181"/>
      <c r="D80" s="182"/>
      <c r="E80" s="2"/>
      <c r="F80" s="24"/>
      <c r="G80" s="16"/>
      <c r="H80" s="185">
        <f t="shared" si="3"/>
        <v>0</v>
      </c>
      <c r="I80" s="186"/>
    </row>
    <row r="81" spans="1:9" ht="12" customHeight="1" x14ac:dyDescent="0.2">
      <c r="A81" s="214"/>
      <c r="B81" s="215"/>
      <c r="C81" s="181"/>
      <c r="D81" s="182"/>
      <c r="E81" s="2"/>
      <c r="F81" s="24"/>
      <c r="G81" s="16"/>
      <c r="H81" s="185">
        <f t="shared" si="3"/>
        <v>0</v>
      </c>
      <c r="I81" s="186"/>
    </row>
    <row r="82" spans="1:9" ht="12" customHeight="1" x14ac:dyDescent="0.2">
      <c r="A82" s="214"/>
      <c r="B82" s="215"/>
      <c r="C82" s="181"/>
      <c r="D82" s="182"/>
      <c r="E82" s="2"/>
      <c r="F82" s="24"/>
      <c r="G82" s="16"/>
      <c r="H82" s="185">
        <f t="shared" si="3"/>
        <v>0</v>
      </c>
      <c r="I82" s="186"/>
    </row>
    <row r="83" spans="1:9" ht="12" customHeight="1" x14ac:dyDescent="0.2">
      <c r="A83" s="214"/>
      <c r="B83" s="215"/>
      <c r="C83" s="181"/>
      <c r="D83" s="182"/>
      <c r="E83" s="2"/>
      <c r="F83" s="24"/>
      <c r="G83" s="16"/>
      <c r="H83" s="185">
        <f t="shared" si="3"/>
        <v>0</v>
      </c>
      <c r="I83" s="186"/>
    </row>
    <row r="84" spans="1:9" ht="12" customHeight="1" x14ac:dyDescent="0.2">
      <c r="A84" s="214"/>
      <c r="B84" s="215"/>
      <c r="C84" s="181"/>
      <c r="D84" s="182"/>
      <c r="E84" s="2"/>
      <c r="F84" s="24"/>
      <c r="G84" s="16"/>
      <c r="H84" s="185">
        <f t="shared" si="3"/>
        <v>0</v>
      </c>
      <c r="I84" s="186"/>
    </row>
    <row r="85" spans="1:9" ht="12" customHeight="1" x14ac:dyDescent="0.2">
      <c r="A85" s="214"/>
      <c r="B85" s="215"/>
      <c r="C85" s="181"/>
      <c r="D85" s="182"/>
      <c r="E85" s="2"/>
      <c r="F85" s="24"/>
      <c r="G85" s="16"/>
      <c r="H85" s="185">
        <f t="shared" si="3"/>
        <v>0</v>
      </c>
      <c r="I85" s="186"/>
    </row>
    <row r="86" spans="1:9" ht="12" customHeight="1" x14ac:dyDescent="0.2">
      <c r="A86" s="214"/>
      <c r="B86" s="215"/>
      <c r="C86" s="181"/>
      <c r="D86" s="182"/>
      <c r="E86" s="2"/>
      <c r="F86" s="24"/>
      <c r="G86" s="16"/>
      <c r="H86" s="185">
        <f t="shared" si="3"/>
        <v>0</v>
      </c>
      <c r="I86" s="186"/>
    </row>
    <row r="87" spans="1:9" ht="12" customHeight="1" x14ac:dyDescent="0.2">
      <c r="A87" s="214"/>
      <c r="B87" s="215"/>
      <c r="C87" s="181"/>
      <c r="D87" s="182"/>
      <c r="E87" s="2"/>
      <c r="F87" s="24"/>
      <c r="G87" s="16"/>
      <c r="H87" s="185">
        <f t="shared" si="3"/>
        <v>0</v>
      </c>
      <c r="I87" s="186"/>
    </row>
    <row r="88" spans="1:9" ht="12" customHeight="1" x14ac:dyDescent="0.2">
      <c r="A88" s="214"/>
      <c r="B88" s="215"/>
      <c r="C88" s="181"/>
      <c r="D88" s="182"/>
      <c r="E88" s="2"/>
      <c r="F88" s="24"/>
      <c r="G88" s="16"/>
      <c r="H88" s="185">
        <f t="shared" si="3"/>
        <v>0</v>
      </c>
      <c r="I88" s="186"/>
    </row>
    <row r="89" spans="1:9" ht="12" customHeight="1" x14ac:dyDescent="0.2">
      <c r="A89" s="214"/>
      <c r="B89" s="215"/>
      <c r="C89" s="181"/>
      <c r="D89" s="182"/>
      <c r="E89" s="2"/>
      <c r="F89" s="24"/>
      <c r="G89" s="16"/>
      <c r="H89" s="185">
        <f t="shared" si="3"/>
        <v>0</v>
      </c>
      <c r="I89" s="186"/>
    </row>
    <row r="90" spans="1:9" ht="12" customHeight="1" x14ac:dyDescent="0.2">
      <c r="A90" s="214"/>
      <c r="B90" s="215"/>
      <c r="C90" s="181"/>
      <c r="D90" s="182"/>
      <c r="E90" s="2"/>
      <c r="F90" s="24"/>
      <c r="G90" s="16"/>
      <c r="H90" s="185">
        <f t="shared" si="3"/>
        <v>0</v>
      </c>
      <c r="I90" s="186"/>
    </row>
    <row r="91" spans="1:9" ht="12" customHeight="1" x14ac:dyDescent="0.2">
      <c r="A91" s="214"/>
      <c r="B91" s="215"/>
      <c r="C91" s="181"/>
      <c r="D91" s="182"/>
      <c r="E91" s="2"/>
      <c r="F91" s="24"/>
      <c r="G91" s="16"/>
      <c r="H91" s="185">
        <f t="shared" si="3"/>
        <v>0</v>
      </c>
      <c r="I91" s="186"/>
    </row>
    <row r="92" spans="1:9" ht="12" customHeight="1" x14ac:dyDescent="0.2">
      <c r="A92" s="214"/>
      <c r="B92" s="215"/>
      <c r="C92" s="181"/>
      <c r="D92" s="182"/>
      <c r="E92" s="2"/>
      <c r="F92" s="24"/>
      <c r="G92" s="16"/>
      <c r="H92" s="185">
        <f t="shared" si="3"/>
        <v>0</v>
      </c>
      <c r="I92" s="186"/>
    </row>
    <row r="93" spans="1:9" ht="12" customHeight="1" x14ac:dyDescent="0.2">
      <c r="A93" s="214"/>
      <c r="B93" s="215"/>
      <c r="C93" s="181"/>
      <c r="D93" s="182"/>
      <c r="E93" s="2"/>
      <c r="F93" s="24"/>
      <c r="G93" s="16"/>
      <c r="H93" s="185">
        <f t="shared" si="3"/>
        <v>0</v>
      </c>
      <c r="I93" s="186"/>
    </row>
    <row r="94" spans="1:9" ht="12" customHeight="1" x14ac:dyDescent="0.2">
      <c r="A94" s="214"/>
      <c r="B94" s="215"/>
      <c r="C94" s="181"/>
      <c r="D94" s="182"/>
      <c r="E94" s="2"/>
      <c r="F94" s="24"/>
      <c r="G94" s="16"/>
      <c r="H94" s="185">
        <f t="shared" si="3"/>
        <v>0</v>
      </c>
      <c r="I94" s="186"/>
    </row>
    <row r="95" spans="1:9" ht="12" customHeight="1" x14ac:dyDescent="0.2">
      <c r="A95" s="214"/>
      <c r="B95" s="215"/>
      <c r="C95" s="181"/>
      <c r="D95" s="182"/>
      <c r="E95" s="2"/>
      <c r="F95" s="24"/>
      <c r="G95" s="16"/>
      <c r="H95" s="185">
        <f t="shared" si="3"/>
        <v>0</v>
      </c>
      <c r="I95" s="186"/>
    </row>
    <row r="96" spans="1:9" ht="12" customHeight="1" x14ac:dyDescent="0.2">
      <c r="A96" s="214"/>
      <c r="B96" s="215"/>
      <c r="C96" s="181"/>
      <c r="D96" s="182"/>
      <c r="E96" s="2"/>
      <c r="F96" s="24"/>
      <c r="G96" s="16"/>
      <c r="H96" s="185">
        <f t="shared" si="3"/>
        <v>0</v>
      </c>
      <c r="I96" s="186"/>
    </row>
    <row r="97" spans="1:9" ht="12" customHeight="1" x14ac:dyDescent="0.2">
      <c r="A97" s="214"/>
      <c r="B97" s="215"/>
      <c r="C97" s="181"/>
      <c r="D97" s="182"/>
      <c r="E97" s="2"/>
      <c r="F97" s="24"/>
      <c r="G97" s="16"/>
      <c r="H97" s="185">
        <f t="shared" si="3"/>
        <v>0</v>
      </c>
      <c r="I97" s="186"/>
    </row>
    <row r="98" spans="1:9" ht="12" customHeight="1" x14ac:dyDescent="0.2">
      <c r="A98" s="214"/>
      <c r="B98" s="215"/>
      <c r="C98" s="181"/>
      <c r="D98" s="182"/>
      <c r="E98" s="2"/>
      <c r="F98" s="24"/>
      <c r="G98" s="16"/>
      <c r="H98" s="185">
        <f t="shared" si="3"/>
        <v>0</v>
      </c>
      <c r="I98" s="186"/>
    </row>
    <row r="99" spans="1:9" ht="12" customHeight="1" x14ac:dyDescent="0.2">
      <c r="A99" s="214"/>
      <c r="B99" s="215"/>
      <c r="C99" s="181"/>
      <c r="D99" s="182"/>
      <c r="E99" s="2"/>
      <c r="F99" s="24"/>
      <c r="G99" s="16"/>
      <c r="H99" s="185">
        <f t="shared" si="3"/>
        <v>0</v>
      </c>
      <c r="I99" s="186"/>
    </row>
    <row r="100" spans="1:9" ht="12" customHeight="1" x14ac:dyDescent="0.2">
      <c r="A100" s="214"/>
      <c r="B100" s="215"/>
      <c r="C100" s="181"/>
      <c r="D100" s="182"/>
      <c r="E100" s="2"/>
      <c r="F100" s="24"/>
      <c r="G100" s="16"/>
      <c r="H100" s="185">
        <f t="shared" si="3"/>
        <v>0</v>
      </c>
      <c r="I100" s="186"/>
    </row>
    <row r="101" spans="1:9" ht="12" customHeight="1" x14ac:dyDescent="0.2">
      <c r="A101" s="214"/>
      <c r="B101" s="215"/>
      <c r="C101" s="181"/>
      <c r="D101" s="182"/>
      <c r="E101" s="2"/>
      <c r="F101" s="24"/>
      <c r="G101" s="16"/>
      <c r="H101" s="185">
        <f t="shared" si="3"/>
        <v>0</v>
      </c>
      <c r="I101" s="186"/>
    </row>
    <row r="102" spans="1:9" ht="12" customHeight="1" x14ac:dyDescent="0.2">
      <c r="A102" s="214"/>
      <c r="B102" s="215"/>
      <c r="C102" s="181"/>
      <c r="D102" s="182"/>
      <c r="E102" s="2"/>
      <c r="F102" s="24"/>
      <c r="G102" s="16"/>
      <c r="H102" s="185">
        <f t="shared" si="3"/>
        <v>0</v>
      </c>
      <c r="I102" s="186"/>
    </row>
    <row r="103" spans="1:9" ht="12" customHeight="1" x14ac:dyDescent="0.2">
      <c r="A103" s="214"/>
      <c r="B103" s="215"/>
      <c r="C103" s="181"/>
      <c r="D103" s="182"/>
      <c r="E103" s="2"/>
      <c r="F103" s="24"/>
      <c r="G103" s="16"/>
      <c r="H103" s="185">
        <f t="shared" si="3"/>
        <v>0</v>
      </c>
      <c r="I103" s="186"/>
    </row>
    <row r="104" spans="1:9" ht="12" customHeight="1" x14ac:dyDescent="0.2">
      <c r="A104" s="214"/>
      <c r="B104" s="215"/>
      <c r="C104" s="181"/>
      <c r="D104" s="182"/>
      <c r="E104" s="2"/>
      <c r="F104" s="24"/>
      <c r="G104" s="16"/>
      <c r="H104" s="185">
        <f t="shared" si="3"/>
        <v>0</v>
      </c>
      <c r="I104" s="186"/>
    </row>
    <row r="105" spans="1:9" ht="12" customHeight="1" x14ac:dyDescent="0.2">
      <c r="A105" s="214"/>
      <c r="B105" s="215"/>
      <c r="C105" s="181"/>
      <c r="D105" s="182"/>
      <c r="E105" s="2"/>
      <c r="F105" s="24"/>
      <c r="G105" s="16"/>
      <c r="H105" s="185">
        <f t="shared" si="3"/>
        <v>0</v>
      </c>
      <c r="I105" s="186"/>
    </row>
    <row r="106" spans="1:9" ht="12" customHeight="1" x14ac:dyDescent="0.2">
      <c r="A106" s="214"/>
      <c r="B106" s="215"/>
      <c r="C106" s="181"/>
      <c r="D106" s="182"/>
      <c r="E106" s="2"/>
      <c r="F106" s="24"/>
      <c r="G106" s="16"/>
      <c r="H106" s="185">
        <f t="shared" si="3"/>
        <v>0</v>
      </c>
      <c r="I106" s="186"/>
    </row>
    <row r="107" spans="1:9" ht="12" customHeight="1" x14ac:dyDescent="0.2">
      <c r="A107" s="214"/>
      <c r="B107" s="215"/>
      <c r="C107" s="181"/>
      <c r="D107" s="182"/>
      <c r="E107" s="2"/>
      <c r="F107" s="24"/>
      <c r="G107" s="16"/>
      <c r="H107" s="185">
        <f t="shared" si="3"/>
        <v>0</v>
      </c>
      <c r="I107" s="186"/>
    </row>
    <row r="108" spans="1:9" ht="12" customHeight="1" x14ac:dyDescent="0.2">
      <c r="A108" s="214"/>
      <c r="B108" s="215"/>
      <c r="C108" s="181"/>
      <c r="D108" s="182"/>
      <c r="E108" s="2"/>
      <c r="F108" s="24"/>
      <c r="G108" s="16"/>
      <c r="H108" s="185">
        <f t="shared" ref="H108:H125" si="4">G108*E108</f>
        <v>0</v>
      </c>
      <c r="I108" s="186"/>
    </row>
    <row r="109" spans="1:9" ht="12" customHeight="1" x14ac:dyDescent="0.2">
      <c r="A109" s="214"/>
      <c r="B109" s="215"/>
      <c r="C109" s="181"/>
      <c r="D109" s="182"/>
      <c r="E109" s="2"/>
      <c r="F109" s="24"/>
      <c r="G109" s="16"/>
      <c r="H109" s="185">
        <f t="shared" si="4"/>
        <v>0</v>
      </c>
      <c r="I109" s="186"/>
    </row>
    <row r="110" spans="1:9" ht="12" customHeight="1" x14ac:dyDescent="0.2">
      <c r="A110" s="214"/>
      <c r="B110" s="215"/>
      <c r="C110" s="181"/>
      <c r="D110" s="182"/>
      <c r="E110" s="2"/>
      <c r="F110" s="24"/>
      <c r="G110" s="16"/>
      <c r="H110" s="185">
        <f t="shared" si="4"/>
        <v>0</v>
      </c>
      <c r="I110" s="186"/>
    </row>
    <row r="111" spans="1:9" ht="12" customHeight="1" x14ac:dyDescent="0.2">
      <c r="A111" s="214"/>
      <c r="B111" s="215"/>
      <c r="C111" s="181"/>
      <c r="D111" s="182"/>
      <c r="E111" s="2"/>
      <c r="F111" s="24"/>
      <c r="G111" s="16"/>
      <c r="H111" s="185">
        <f t="shared" si="4"/>
        <v>0</v>
      </c>
      <c r="I111" s="186"/>
    </row>
    <row r="112" spans="1:9" ht="12" customHeight="1" x14ac:dyDescent="0.2">
      <c r="A112" s="214"/>
      <c r="B112" s="215"/>
      <c r="C112" s="181"/>
      <c r="D112" s="182"/>
      <c r="E112" s="2"/>
      <c r="F112" s="24"/>
      <c r="G112" s="16"/>
      <c r="H112" s="185">
        <f t="shared" si="4"/>
        <v>0</v>
      </c>
      <c r="I112" s="186"/>
    </row>
    <row r="113" spans="1:9" ht="12" customHeight="1" x14ac:dyDescent="0.2">
      <c r="A113" s="214"/>
      <c r="B113" s="215"/>
      <c r="C113" s="181"/>
      <c r="D113" s="182"/>
      <c r="E113" s="2"/>
      <c r="F113" s="24"/>
      <c r="G113" s="16"/>
      <c r="H113" s="185">
        <f t="shared" si="4"/>
        <v>0</v>
      </c>
      <c r="I113" s="186"/>
    </row>
    <row r="114" spans="1:9" ht="12" customHeight="1" x14ac:dyDescent="0.2">
      <c r="A114" s="214"/>
      <c r="B114" s="215"/>
      <c r="C114" s="181"/>
      <c r="D114" s="182"/>
      <c r="E114" s="2"/>
      <c r="F114" s="24"/>
      <c r="G114" s="16"/>
      <c r="H114" s="185">
        <f t="shared" si="4"/>
        <v>0</v>
      </c>
      <c r="I114" s="186"/>
    </row>
    <row r="115" spans="1:9" ht="12" customHeight="1" x14ac:dyDescent="0.2">
      <c r="A115" s="214"/>
      <c r="B115" s="215"/>
      <c r="C115" s="181"/>
      <c r="D115" s="182"/>
      <c r="E115" s="2"/>
      <c r="F115" s="24"/>
      <c r="G115" s="16"/>
      <c r="H115" s="185">
        <f t="shared" si="4"/>
        <v>0</v>
      </c>
      <c r="I115" s="186"/>
    </row>
    <row r="116" spans="1:9" ht="12" customHeight="1" x14ac:dyDescent="0.2">
      <c r="A116" s="214"/>
      <c r="B116" s="215"/>
      <c r="C116" s="181"/>
      <c r="D116" s="182"/>
      <c r="E116" s="2"/>
      <c r="F116" s="24"/>
      <c r="G116" s="16"/>
      <c r="H116" s="185">
        <f t="shared" si="4"/>
        <v>0</v>
      </c>
      <c r="I116" s="186"/>
    </row>
    <row r="117" spans="1:9" ht="12" customHeight="1" x14ac:dyDescent="0.2">
      <c r="A117" s="214"/>
      <c r="B117" s="215"/>
      <c r="C117" s="181"/>
      <c r="D117" s="182"/>
      <c r="E117" s="2"/>
      <c r="F117" s="24"/>
      <c r="G117" s="16"/>
      <c r="H117" s="185">
        <f t="shared" si="4"/>
        <v>0</v>
      </c>
      <c r="I117" s="186"/>
    </row>
    <row r="118" spans="1:9" ht="12" customHeight="1" x14ac:dyDescent="0.2">
      <c r="A118" s="214"/>
      <c r="B118" s="215"/>
      <c r="C118" s="181"/>
      <c r="D118" s="182"/>
      <c r="E118" s="2"/>
      <c r="F118" s="24"/>
      <c r="G118" s="16"/>
      <c r="H118" s="185">
        <f t="shared" si="4"/>
        <v>0</v>
      </c>
      <c r="I118" s="186"/>
    </row>
    <row r="119" spans="1:9" ht="12" customHeight="1" x14ac:dyDescent="0.2">
      <c r="A119" s="214"/>
      <c r="B119" s="215"/>
      <c r="C119" s="181"/>
      <c r="D119" s="182"/>
      <c r="E119" s="2"/>
      <c r="F119" s="24"/>
      <c r="G119" s="16"/>
      <c r="H119" s="185">
        <f t="shared" si="4"/>
        <v>0</v>
      </c>
      <c r="I119" s="186"/>
    </row>
    <row r="120" spans="1:9" ht="12" customHeight="1" x14ac:dyDescent="0.2">
      <c r="A120" s="214"/>
      <c r="B120" s="215"/>
      <c r="C120" s="181"/>
      <c r="D120" s="182"/>
      <c r="E120" s="2"/>
      <c r="F120" s="24"/>
      <c r="G120" s="16"/>
      <c r="H120" s="185">
        <f t="shared" si="4"/>
        <v>0</v>
      </c>
      <c r="I120" s="186"/>
    </row>
    <row r="121" spans="1:9" ht="12" customHeight="1" x14ac:dyDescent="0.2">
      <c r="A121" s="214"/>
      <c r="B121" s="215"/>
      <c r="C121" s="181"/>
      <c r="D121" s="182"/>
      <c r="E121" s="2"/>
      <c r="F121" s="24"/>
      <c r="G121" s="16"/>
      <c r="H121" s="185">
        <f t="shared" si="4"/>
        <v>0</v>
      </c>
      <c r="I121" s="186"/>
    </row>
    <row r="122" spans="1:9" ht="12" customHeight="1" x14ac:dyDescent="0.2">
      <c r="A122" s="214"/>
      <c r="B122" s="215"/>
      <c r="C122" s="181"/>
      <c r="D122" s="182"/>
      <c r="E122" s="2"/>
      <c r="F122" s="24"/>
      <c r="G122" s="16"/>
      <c r="H122" s="185">
        <f t="shared" si="4"/>
        <v>0</v>
      </c>
      <c r="I122" s="186"/>
    </row>
    <row r="123" spans="1:9" ht="12" customHeight="1" x14ac:dyDescent="0.2">
      <c r="A123" s="214"/>
      <c r="B123" s="215"/>
      <c r="C123" s="181"/>
      <c r="D123" s="182"/>
      <c r="E123" s="2"/>
      <c r="F123" s="24"/>
      <c r="G123" s="16"/>
      <c r="H123" s="185">
        <f t="shared" si="4"/>
        <v>0</v>
      </c>
      <c r="I123" s="186"/>
    </row>
    <row r="124" spans="1:9" ht="12" customHeight="1" x14ac:dyDescent="0.2">
      <c r="A124" s="214"/>
      <c r="B124" s="215"/>
      <c r="C124" s="181"/>
      <c r="D124" s="182"/>
      <c r="E124" s="2"/>
      <c r="F124" s="24"/>
      <c r="G124" s="16"/>
      <c r="H124" s="185">
        <f t="shared" si="4"/>
        <v>0</v>
      </c>
      <c r="I124" s="186"/>
    </row>
    <row r="125" spans="1:9" ht="12" customHeight="1" thickBot="1" x14ac:dyDescent="0.25">
      <c r="A125" s="230"/>
      <c r="B125" s="231"/>
      <c r="C125" s="232"/>
      <c r="D125" s="233"/>
      <c r="E125" s="10"/>
      <c r="F125" s="25"/>
      <c r="G125" s="18"/>
      <c r="H125" s="228">
        <f t="shared" si="4"/>
        <v>0</v>
      </c>
      <c r="I125" s="229"/>
    </row>
    <row r="126" spans="1:9" ht="12" customHeight="1" x14ac:dyDescent="0.2"/>
    <row r="127" spans="1:9" ht="12" customHeight="1" x14ac:dyDescent="0.2"/>
    <row r="128" spans="1:9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</sheetData>
  <mergeCells count="361">
    <mergeCell ref="A1:C1"/>
    <mergeCell ref="F4:G4"/>
    <mergeCell ref="H4:I4"/>
    <mergeCell ref="F5:G5"/>
    <mergeCell ref="F6:G6"/>
    <mergeCell ref="H6:I6"/>
    <mergeCell ref="A12:B12"/>
    <mergeCell ref="C12:D12"/>
    <mergeCell ref="H12:I12"/>
    <mergeCell ref="B4:C4"/>
    <mergeCell ref="B5:C5"/>
    <mergeCell ref="B6:C6"/>
    <mergeCell ref="B7:C7"/>
    <mergeCell ref="B3:C3"/>
    <mergeCell ref="F3:G3"/>
    <mergeCell ref="H3:I3"/>
    <mergeCell ref="A13:B13"/>
    <mergeCell ref="C13:D13"/>
    <mergeCell ref="H13:I13"/>
    <mergeCell ref="A9:I9"/>
    <mergeCell ref="A10:B10"/>
    <mergeCell ref="C10:D10"/>
    <mergeCell ref="H10:I10"/>
    <mergeCell ref="A11:B11"/>
    <mergeCell ref="C11:D11"/>
    <mergeCell ref="H11:I11"/>
    <mergeCell ref="A16:B16"/>
    <mergeCell ref="C16:D16"/>
    <mergeCell ref="H16:I16"/>
    <mergeCell ref="A17:B17"/>
    <mergeCell ref="C17:D17"/>
    <mergeCell ref="H17:I17"/>
    <mergeCell ref="A14:B14"/>
    <mergeCell ref="C14:D14"/>
    <mergeCell ref="H14:I14"/>
    <mergeCell ref="A15:B15"/>
    <mergeCell ref="C15:D15"/>
    <mergeCell ref="H15:I15"/>
    <mergeCell ref="A20:B20"/>
    <mergeCell ref="C20:D20"/>
    <mergeCell ref="H20:I20"/>
    <mergeCell ref="A21:B21"/>
    <mergeCell ref="C21:D21"/>
    <mergeCell ref="H21:I21"/>
    <mergeCell ref="A18:B18"/>
    <mergeCell ref="C18:D18"/>
    <mergeCell ref="H18:I18"/>
    <mergeCell ref="A19:B19"/>
    <mergeCell ref="C19:D19"/>
    <mergeCell ref="H19:I19"/>
    <mergeCell ref="A24:B24"/>
    <mergeCell ref="C24:D24"/>
    <mergeCell ref="H24:I24"/>
    <mergeCell ref="A25:B25"/>
    <mergeCell ref="C25:D25"/>
    <mergeCell ref="H25:I25"/>
    <mergeCell ref="A22:B22"/>
    <mergeCell ref="C22:D22"/>
    <mergeCell ref="H22:I22"/>
    <mergeCell ref="A23:B23"/>
    <mergeCell ref="C23:D23"/>
    <mergeCell ref="H23:I23"/>
    <mergeCell ref="A28:B28"/>
    <mergeCell ref="C28:D28"/>
    <mergeCell ref="H28:I28"/>
    <mergeCell ref="A29:B29"/>
    <mergeCell ref="C29:D29"/>
    <mergeCell ref="H29:I29"/>
    <mergeCell ref="A26:B26"/>
    <mergeCell ref="C26:D26"/>
    <mergeCell ref="H26:I26"/>
    <mergeCell ref="A27:B27"/>
    <mergeCell ref="H27:I27"/>
    <mergeCell ref="A32:B32"/>
    <mergeCell ref="C32:D32"/>
    <mergeCell ref="H32:I32"/>
    <mergeCell ref="A33:B33"/>
    <mergeCell ref="C33:D33"/>
    <mergeCell ref="H33:I33"/>
    <mergeCell ref="A30:B30"/>
    <mergeCell ref="C30:D30"/>
    <mergeCell ref="H30:I30"/>
    <mergeCell ref="A31:B31"/>
    <mergeCell ref="C31:D31"/>
    <mergeCell ref="H31:I31"/>
    <mergeCell ref="A36:B36"/>
    <mergeCell ref="C36:D36"/>
    <mergeCell ref="H36:I36"/>
    <mergeCell ref="A37:B37"/>
    <mergeCell ref="C37:D37"/>
    <mergeCell ref="H37:I37"/>
    <mergeCell ref="A34:B34"/>
    <mergeCell ref="C34:D34"/>
    <mergeCell ref="H34:I34"/>
    <mergeCell ref="A35:B35"/>
    <mergeCell ref="C35:D35"/>
    <mergeCell ref="H35:I35"/>
    <mergeCell ref="A40:B40"/>
    <mergeCell ref="C40:D40"/>
    <mergeCell ref="H40:I40"/>
    <mergeCell ref="A41:B41"/>
    <mergeCell ref="C41:D41"/>
    <mergeCell ref="H41:I41"/>
    <mergeCell ref="A38:B38"/>
    <mergeCell ref="C38:D38"/>
    <mergeCell ref="H38:I38"/>
    <mergeCell ref="A39:B39"/>
    <mergeCell ref="C39:D39"/>
    <mergeCell ref="H39:I39"/>
    <mergeCell ref="A44:B44"/>
    <mergeCell ref="C44:D44"/>
    <mergeCell ref="H44:I44"/>
    <mergeCell ref="A45:B45"/>
    <mergeCell ref="C45:D45"/>
    <mergeCell ref="H45:I45"/>
    <mergeCell ref="A42:B42"/>
    <mergeCell ref="C42:D42"/>
    <mergeCell ref="H42:I42"/>
    <mergeCell ref="A43:B43"/>
    <mergeCell ref="C43:D43"/>
    <mergeCell ref="H43:I43"/>
    <mergeCell ref="A48:B48"/>
    <mergeCell ref="C48:D48"/>
    <mergeCell ref="H48:I48"/>
    <mergeCell ref="A49:B49"/>
    <mergeCell ref="C49:D49"/>
    <mergeCell ref="H49:I49"/>
    <mergeCell ref="A46:B46"/>
    <mergeCell ref="C46:D46"/>
    <mergeCell ref="H46:I46"/>
    <mergeCell ref="A47:B47"/>
    <mergeCell ref="C47:D47"/>
    <mergeCell ref="H47:I47"/>
    <mergeCell ref="A52:B52"/>
    <mergeCell ref="C52:D52"/>
    <mergeCell ref="H52:I52"/>
    <mergeCell ref="A53:B53"/>
    <mergeCell ref="C53:D53"/>
    <mergeCell ref="H53:I53"/>
    <mergeCell ref="A50:B50"/>
    <mergeCell ref="C50:D50"/>
    <mergeCell ref="H50:I50"/>
    <mergeCell ref="A51:B51"/>
    <mergeCell ref="C51:D51"/>
    <mergeCell ref="H51:I51"/>
    <mergeCell ref="A56:B56"/>
    <mergeCell ref="C56:D56"/>
    <mergeCell ref="H56:I56"/>
    <mergeCell ref="A57:B57"/>
    <mergeCell ref="C57:D57"/>
    <mergeCell ref="H57:I57"/>
    <mergeCell ref="A54:B54"/>
    <mergeCell ref="C54:D54"/>
    <mergeCell ref="H54:I54"/>
    <mergeCell ref="A55:B55"/>
    <mergeCell ref="C55:D55"/>
    <mergeCell ref="H55:I55"/>
    <mergeCell ref="A60:B60"/>
    <mergeCell ref="C60:D60"/>
    <mergeCell ref="H60:I60"/>
    <mergeCell ref="A61:B61"/>
    <mergeCell ref="C61:D61"/>
    <mergeCell ref="H61:I61"/>
    <mergeCell ref="A58:B58"/>
    <mergeCell ref="C58:D58"/>
    <mergeCell ref="H58:I58"/>
    <mergeCell ref="A59:B59"/>
    <mergeCell ref="C59:D59"/>
    <mergeCell ref="H59:I59"/>
    <mergeCell ref="A64:B64"/>
    <mergeCell ref="C64:D64"/>
    <mergeCell ref="H64:I64"/>
    <mergeCell ref="A65:B65"/>
    <mergeCell ref="C65:D65"/>
    <mergeCell ref="H65:I65"/>
    <mergeCell ref="A62:B62"/>
    <mergeCell ref="C62:D62"/>
    <mergeCell ref="H62:I62"/>
    <mergeCell ref="A63:B63"/>
    <mergeCell ref="C63:D63"/>
    <mergeCell ref="H63:I63"/>
    <mergeCell ref="A68:B68"/>
    <mergeCell ref="C68:D68"/>
    <mergeCell ref="H68:I68"/>
    <mergeCell ref="A69:B69"/>
    <mergeCell ref="C69:D69"/>
    <mergeCell ref="H69:I69"/>
    <mergeCell ref="A66:B66"/>
    <mergeCell ref="C66:D66"/>
    <mergeCell ref="H66:I66"/>
    <mergeCell ref="A67:B67"/>
    <mergeCell ref="C67:D67"/>
    <mergeCell ref="H67:I67"/>
    <mergeCell ref="A72:B72"/>
    <mergeCell ref="C72:D72"/>
    <mergeCell ref="H72:I72"/>
    <mergeCell ref="A73:B73"/>
    <mergeCell ref="C73:D73"/>
    <mergeCell ref="H73:I73"/>
    <mergeCell ref="A70:B70"/>
    <mergeCell ref="C70:D70"/>
    <mergeCell ref="H70:I70"/>
    <mergeCell ref="A71:B71"/>
    <mergeCell ref="C71:D71"/>
    <mergeCell ref="H71:I71"/>
    <mergeCell ref="A76:B76"/>
    <mergeCell ref="C76:D76"/>
    <mergeCell ref="H76:I76"/>
    <mergeCell ref="A77:B77"/>
    <mergeCell ref="C77:D77"/>
    <mergeCell ref="H77:I77"/>
    <mergeCell ref="A74:B74"/>
    <mergeCell ref="C74:D74"/>
    <mergeCell ref="H74:I74"/>
    <mergeCell ref="A75:B75"/>
    <mergeCell ref="C75:D75"/>
    <mergeCell ref="H75:I75"/>
    <mergeCell ref="A80:B80"/>
    <mergeCell ref="C80:D80"/>
    <mergeCell ref="H80:I80"/>
    <mergeCell ref="A81:B81"/>
    <mergeCell ref="C81:D81"/>
    <mergeCell ref="H81:I81"/>
    <mergeCell ref="A78:B78"/>
    <mergeCell ref="C78:D78"/>
    <mergeCell ref="H78:I78"/>
    <mergeCell ref="A79:B79"/>
    <mergeCell ref="C79:D79"/>
    <mergeCell ref="H79:I79"/>
    <mergeCell ref="A84:B84"/>
    <mergeCell ref="C84:D84"/>
    <mergeCell ref="H84:I84"/>
    <mergeCell ref="A85:B85"/>
    <mergeCell ref="C85:D85"/>
    <mergeCell ref="H85:I85"/>
    <mergeCell ref="A82:B82"/>
    <mergeCell ref="C82:D82"/>
    <mergeCell ref="H82:I82"/>
    <mergeCell ref="A83:B83"/>
    <mergeCell ref="C83:D83"/>
    <mergeCell ref="H83:I83"/>
    <mergeCell ref="A88:B88"/>
    <mergeCell ref="C88:D88"/>
    <mergeCell ref="H88:I88"/>
    <mergeCell ref="A89:B89"/>
    <mergeCell ref="C89:D89"/>
    <mergeCell ref="H89:I89"/>
    <mergeCell ref="A86:B86"/>
    <mergeCell ref="C86:D86"/>
    <mergeCell ref="H86:I86"/>
    <mergeCell ref="A87:B87"/>
    <mergeCell ref="C87:D87"/>
    <mergeCell ref="H87:I87"/>
    <mergeCell ref="A92:B92"/>
    <mergeCell ref="C92:D92"/>
    <mergeCell ref="H92:I92"/>
    <mergeCell ref="A93:B93"/>
    <mergeCell ref="C93:D93"/>
    <mergeCell ref="H93:I93"/>
    <mergeCell ref="A90:B90"/>
    <mergeCell ref="C90:D90"/>
    <mergeCell ref="H90:I90"/>
    <mergeCell ref="A91:B91"/>
    <mergeCell ref="C91:D91"/>
    <mergeCell ref="H91:I91"/>
    <mergeCell ref="A96:B96"/>
    <mergeCell ref="C96:D96"/>
    <mergeCell ref="H96:I96"/>
    <mergeCell ref="A97:B97"/>
    <mergeCell ref="C97:D97"/>
    <mergeCell ref="H97:I97"/>
    <mergeCell ref="A94:B94"/>
    <mergeCell ref="C94:D94"/>
    <mergeCell ref="H94:I94"/>
    <mergeCell ref="A95:B95"/>
    <mergeCell ref="C95:D95"/>
    <mergeCell ref="H95:I95"/>
    <mergeCell ref="A100:B100"/>
    <mergeCell ref="C100:D100"/>
    <mergeCell ref="H100:I100"/>
    <mergeCell ref="A101:B101"/>
    <mergeCell ref="C101:D101"/>
    <mergeCell ref="H101:I101"/>
    <mergeCell ref="A98:B98"/>
    <mergeCell ref="C98:D98"/>
    <mergeCell ref="H98:I98"/>
    <mergeCell ref="A99:B99"/>
    <mergeCell ref="C99:D99"/>
    <mergeCell ref="H99:I99"/>
    <mergeCell ref="A104:B104"/>
    <mergeCell ref="C104:D104"/>
    <mergeCell ref="H104:I104"/>
    <mergeCell ref="A105:B105"/>
    <mergeCell ref="C105:D105"/>
    <mergeCell ref="H105:I105"/>
    <mergeCell ref="A102:B102"/>
    <mergeCell ref="C102:D102"/>
    <mergeCell ref="H102:I102"/>
    <mergeCell ref="A103:B103"/>
    <mergeCell ref="C103:D103"/>
    <mergeCell ref="H103:I103"/>
    <mergeCell ref="A108:B108"/>
    <mergeCell ref="C108:D108"/>
    <mergeCell ref="H108:I108"/>
    <mergeCell ref="A109:B109"/>
    <mergeCell ref="C109:D109"/>
    <mergeCell ref="H109:I109"/>
    <mergeCell ref="A106:B106"/>
    <mergeCell ref="C106:D106"/>
    <mergeCell ref="H106:I106"/>
    <mergeCell ref="A107:B107"/>
    <mergeCell ref="C107:D107"/>
    <mergeCell ref="H107:I107"/>
    <mergeCell ref="A112:B112"/>
    <mergeCell ref="C112:D112"/>
    <mergeCell ref="H112:I112"/>
    <mergeCell ref="A113:B113"/>
    <mergeCell ref="C113:D113"/>
    <mergeCell ref="H113:I113"/>
    <mergeCell ref="A110:B110"/>
    <mergeCell ref="C110:D110"/>
    <mergeCell ref="H110:I110"/>
    <mergeCell ref="A111:B111"/>
    <mergeCell ref="C111:D111"/>
    <mergeCell ref="H111:I111"/>
    <mergeCell ref="A116:B116"/>
    <mergeCell ref="C116:D116"/>
    <mergeCell ref="H116:I116"/>
    <mergeCell ref="A117:B117"/>
    <mergeCell ref="C117:D117"/>
    <mergeCell ref="H117:I117"/>
    <mergeCell ref="A114:B114"/>
    <mergeCell ref="C114:D114"/>
    <mergeCell ref="H114:I114"/>
    <mergeCell ref="A115:B115"/>
    <mergeCell ref="C115:D115"/>
    <mergeCell ref="H115:I115"/>
    <mergeCell ref="H120:I120"/>
    <mergeCell ref="A121:B121"/>
    <mergeCell ref="C121:D121"/>
    <mergeCell ref="H121:I121"/>
    <mergeCell ref="A118:B118"/>
    <mergeCell ref="C118:D118"/>
    <mergeCell ref="H118:I118"/>
    <mergeCell ref="A119:B119"/>
    <mergeCell ref="C119:D119"/>
    <mergeCell ref="H119:I119"/>
    <mergeCell ref="A120:B120"/>
    <mergeCell ref="C120:D120"/>
    <mergeCell ref="A124:B124"/>
    <mergeCell ref="C124:D124"/>
    <mergeCell ref="H124:I124"/>
    <mergeCell ref="A125:B125"/>
    <mergeCell ref="C125:D125"/>
    <mergeCell ref="H125:I125"/>
    <mergeCell ref="A122:B122"/>
    <mergeCell ref="C122:D122"/>
    <mergeCell ref="H122:I122"/>
    <mergeCell ref="A123:B123"/>
    <mergeCell ref="C123:D123"/>
    <mergeCell ref="H123:I12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&amp;L&amp;D&amp;C&amp;"-,Fed"Kalkulation Køletavle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2" zoomScale="130" zoomScaleNormal="130" workbookViewId="0">
      <selection activeCell="G11" sqref="G11:G17"/>
    </sheetView>
  </sheetViews>
  <sheetFormatPr defaultRowHeight="12.75" x14ac:dyDescent="0.2"/>
  <cols>
    <col min="1" max="1" width="9.140625" style="3"/>
    <col min="2" max="2" width="8.28515625" style="3" customWidth="1"/>
    <col min="3" max="3" width="2.85546875" style="3" customWidth="1"/>
    <col min="4" max="4" width="27.85546875" style="3" customWidth="1"/>
    <col min="5" max="5" width="6" style="3" customWidth="1"/>
    <col min="6" max="6" width="7" style="3" customWidth="1"/>
    <col min="7" max="7" width="11.7109375" style="3" customWidth="1"/>
    <col min="8" max="8" width="9.140625" style="3"/>
    <col min="9" max="9" width="4.85546875" style="3" customWidth="1"/>
    <col min="10" max="16384" width="9.140625" style="3"/>
  </cols>
  <sheetData>
    <row r="1" spans="1:9" ht="12" customHeight="1" x14ac:dyDescent="0.2">
      <c r="A1" s="281" t="s">
        <v>32</v>
      </c>
      <c r="B1" s="282"/>
      <c r="C1" s="282"/>
      <c r="D1" s="39"/>
      <c r="E1" s="39"/>
      <c r="F1" s="39"/>
      <c r="G1" s="39"/>
      <c r="H1" s="39"/>
      <c r="I1" s="40"/>
    </row>
    <row r="2" spans="1:9" ht="12" customHeight="1" x14ac:dyDescent="0.2">
      <c r="A2" s="77"/>
      <c r="B2" s="78"/>
      <c r="C2" s="78"/>
      <c r="D2" s="43"/>
      <c r="E2" s="43"/>
      <c r="F2" s="43"/>
      <c r="G2" s="43"/>
      <c r="H2" s="43"/>
      <c r="I2" s="44"/>
    </row>
    <row r="3" spans="1:9" ht="12" customHeight="1" x14ac:dyDescent="0.2">
      <c r="A3" s="82" t="s">
        <v>1</v>
      </c>
      <c r="B3" s="183" t="str">
        <f>RIGHT(Budget!C3,8)</f>
        <v/>
      </c>
      <c r="C3" s="184"/>
      <c r="D3" s="43"/>
      <c r="E3" s="43"/>
      <c r="F3" s="238" t="s">
        <v>30</v>
      </c>
      <c r="G3" s="238"/>
      <c r="H3" s="237">
        <f>IF(Budget!I8=0,0,ROUND((100/(100-Budget!I8)*H4),0))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43"/>
      <c r="E4" s="43"/>
      <c r="F4" s="238" t="s">
        <v>12</v>
      </c>
      <c r="G4" s="238"/>
      <c r="H4" s="237">
        <f>SUM(H11:I499)</f>
        <v>0</v>
      </c>
      <c r="I4" s="283"/>
    </row>
    <row r="5" spans="1:9" ht="12" customHeight="1" x14ac:dyDescent="0.2">
      <c r="A5" s="81" t="s">
        <v>22</v>
      </c>
      <c r="B5" s="187">
        <f ca="1">SUMIF($A$11:$B$17,A5,$F$11:$F$17)</f>
        <v>0</v>
      </c>
      <c r="C5" s="187"/>
      <c r="D5" s="43"/>
      <c r="E5" s="43"/>
      <c r="F5" s="284" t="s">
        <v>13</v>
      </c>
      <c r="G5" s="284"/>
      <c r="H5" s="45"/>
      <c r="I5" s="46">
        <f>SUM(F11:F499)</f>
        <v>0</v>
      </c>
    </row>
    <row r="6" spans="1:9" ht="12" customHeight="1" x14ac:dyDescent="0.2">
      <c r="A6" s="81" t="s">
        <v>23</v>
      </c>
      <c r="B6" s="187">
        <f ca="1">SUMIF($A$11:$B$17,A6,$F$11:$F$17)</f>
        <v>0</v>
      </c>
      <c r="C6" s="187"/>
      <c r="D6" s="43"/>
      <c r="E6" s="43"/>
      <c r="F6" s="284" t="s">
        <v>14</v>
      </c>
      <c r="G6" s="284"/>
      <c r="H6" s="204">
        <f>H5/7.5</f>
        <v>0</v>
      </c>
      <c r="I6" s="205"/>
    </row>
    <row r="7" spans="1:9" ht="12" customHeight="1" x14ac:dyDescent="0.2">
      <c r="A7" s="81" t="s">
        <v>24</v>
      </c>
      <c r="B7" s="188">
        <f ca="1">SUMIF($A$11:$B$17,A7,$F$11:$F$17)</f>
        <v>0</v>
      </c>
      <c r="C7" s="189"/>
      <c r="D7" s="43"/>
      <c r="E7" s="43"/>
      <c r="F7" s="43"/>
      <c r="G7" s="43"/>
      <c r="H7" s="43"/>
      <c r="I7" s="44"/>
    </row>
    <row r="8" spans="1:9" ht="12" customHeight="1" x14ac:dyDescent="0.2">
      <c r="A8" s="47"/>
      <c r="B8" s="43"/>
      <c r="C8" s="43"/>
      <c r="D8" s="43"/>
      <c r="E8" s="43"/>
      <c r="F8" s="43"/>
      <c r="G8" s="43"/>
      <c r="H8" s="43"/>
      <c r="I8" s="44"/>
    </row>
    <row r="9" spans="1:9" ht="12" customHeight="1" thickBot="1" x14ac:dyDescent="0.25">
      <c r="A9" s="297"/>
      <c r="B9" s="298"/>
      <c r="C9" s="298"/>
      <c r="D9" s="298"/>
      <c r="E9" s="298"/>
      <c r="F9" s="298"/>
      <c r="G9" s="298"/>
      <c r="H9" s="298"/>
      <c r="I9" s="299"/>
    </row>
    <row r="10" spans="1:9" ht="12" customHeight="1" x14ac:dyDescent="0.2">
      <c r="A10" s="300" t="s">
        <v>7</v>
      </c>
      <c r="B10" s="301"/>
      <c r="C10" s="302" t="s">
        <v>6</v>
      </c>
      <c r="D10" s="303"/>
      <c r="E10" s="79" t="s">
        <v>16</v>
      </c>
      <c r="F10" s="79" t="s">
        <v>15</v>
      </c>
      <c r="G10" s="79" t="s">
        <v>8</v>
      </c>
      <c r="H10" s="301" t="s">
        <v>10</v>
      </c>
      <c r="I10" s="304"/>
    </row>
    <row r="11" spans="1:9" ht="12" customHeight="1" x14ac:dyDescent="0.2">
      <c r="A11" s="179"/>
      <c r="B11" s="180"/>
      <c r="C11" s="287"/>
      <c r="D11" s="288"/>
      <c r="E11" s="2"/>
      <c r="F11" s="24">
        <f t="shared" ref="F11:F17" si="0">1*E11</f>
        <v>0</v>
      </c>
      <c r="G11" s="16"/>
      <c r="H11" s="185">
        <f>E11*G11</f>
        <v>0</v>
      </c>
      <c r="I11" s="186"/>
    </row>
    <row r="12" spans="1:9" ht="12" customHeight="1" x14ac:dyDescent="0.2">
      <c r="A12" s="179"/>
      <c r="B12" s="180"/>
      <c r="C12" s="287"/>
      <c r="D12" s="288"/>
      <c r="E12" s="2"/>
      <c r="F12" s="24">
        <f t="shared" si="0"/>
        <v>0</v>
      </c>
      <c r="G12" s="16"/>
      <c r="H12" s="185">
        <f t="shared" ref="H12:H43" si="1">G12*E12</f>
        <v>0</v>
      </c>
      <c r="I12" s="186"/>
    </row>
    <row r="13" spans="1:9" ht="12" customHeight="1" x14ac:dyDescent="0.2">
      <c r="A13" s="179"/>
      <c r="B13" s="180"/>
      <c r="C13" s="287"/>
      <c r="D13" s="288"/>
      <c r="E13" s="2"/>
      <c r="F13" s="24">
        <f t="shared" si="0"/>
        <v>0</v>
      </c>
      <c r="G13" s="16"/>
      <c r="H13" s="185">
        <f t="shared" si="1"/>
        <v>0</v>
      </c>
      <c r="I13" s="186"/>
    </row>
    <row r="14" spans="1:9" ht="12" customHeight="1" x14ac:dyDescent="0.2">
      <c r="A14" s="179"/>
      <c r="B14" s="180"/>
      <c r="C14" s="287"/>
      <c r="D14" s="288"/>
      <c r="E14" s="2"/>
      <c r="F14" s="24">
        <f t="shared" si="0"/>
        <v>0</v>
      </c>
      <c r="G14" s="16"/>
      <c r="H14" s="185">
        <f t="shared" si="1"/>
        <v>0</v>
      </c>
      <c r="I14" s="186"/>
    </row>
    <row r="15" spans="1:9" ht="12" customHeight="1" x14ac:dyDescent="0.2">
      <c r="A15" s="208"/>
      <c r="B15" s="209"/>
      <c r="C15" s="287"/>
      <c r="D15" s="288"/>
      <c r="E15" s="2"/>
      <c r="F15" s="24">
        <f t="shared" si="0"/>
        <v>0</v>
      </c>
      <c r="G15" s="16"/>
      <c r="H15" s="185">
        <f t="shared" si="1"/>
        <v>0</v>
      </c>
      <c r="I15" s="186"/>
    </row>
    <row r="16" spans="1:9" ht="12" customHeight="1" x14ac:dyDescent="0.2">
      <c r="A16" s="208"/>
      <c r="B16" s="209"/>
      <c r="C16" s="287"/>
      <c r="D16" s="288"/>
      <c r="E16" s="2"/>
      <c r="F16" s="24">
        <f t="shared" si="0"/>
        <v>0</v>
      </c>
      <c r="G16" s="16"/>
      <c r="H16" s="185">
        <f t="shared" si="1"/>
        <v>0</v>
      </c>
      <c r="I16" s="186"/>
    </row>
    <row r="17" spans="1:9" ht="12" customHeight="1" x14ac:dyDescent="0.2">
      <c r="A17" s="208"/>
      <c r="B17" s="209"/>
      <c r="C17" s="287"/>
      <c r="D17" s="288"/>
      <c r="E17" s="2"/>
      <c r="F17" s="24">
        <f t="shared" si="0"/>
        <v>0</v>
      </c>
      <c r="G17" s="16"/>
      <c r="H17" s="185">
        <f t="shared" si="1"/>
        <v>0</v>
      </c>
      <c r="I17" s="186"/>
    </row>
    <row r="18" spans="1:9" ht="12" customHeight="1" x14ac:dyDescent="0.2">
      <c r="A18" s="285"/>
      <c r="B18" s="286"/>
      <c r="C18" s="287"/>
      <c r="D18" s="288"/>
      <c r="E18" s="2"/>
      <c r="F18" s="24"/>
      <c r="G18" s="16"/>
      <c r="H18" s="185">
        <f t="shared" si="1"/>
        <v>0</v>
      </c>
      <c r="I18" s="186"/>
    </row>
    <row r="19" spans="1:9" ht="12" customHeight="1" x14ac:dyDescent="0.2">
      <c r="A19" s="285"/>
      <c r="B19" s="286"/>
      <c r="C19" s="287"/>
      <c r="D19" s="288"/>
      <c r="E19" s="2"/>
      <c r="F19" s="24"/>
      <c r="G19" s="16"/>
      <c r="H19" s="185">
        <f t="shared" si="1"/>
        <v>0</v>
      </c>
      <c r="I19" s="186"/>
    </row>
    <row r="20" spans="1:9" ht="12" customHeight="1" x14ac:dyDescent="0.2">
      <c r="A20" s="285"/>
      <c r="B20" s="286"/>
      <c r="C20" s="287"/>
      <c r="D20" s="288"/>
      <c r="E20" s="2"/>
      <c r="F20" s="24"/>
      <c r="G20" s="16"/>
      <c r="H20" s="185">
        <f t="shared" si="1"/>
        <v>0</v>
      </c>
      <c r="I20" s="186"/>
    </row>
    <row r="21" spans="1:9" ht="12" customHeight="1" x14ac:dyDescent="0.2">
      <c r="A21" s="285"/>
      <c r="B21" s="286"/>
      <c r="C21" s="287"/>
      <c r="D21" s="288"/>
      <c r="E21" s="2"/>
      <c r="F21" s="24"/>
      <c r="G21" s="16"/>
      <c r="H21" s="185">
        <f t="shared" si="1"/>
        <v>0</v>
      </c>
      <c r="I21" s="186"/>
    </row>
    <row r="22" spans="1:9" ht="12" customHeight="1" x14ac:dyDescent="0.2">
      <c r="A22" s="285"/>
      <c r="B22" s="286"/>
      <c r="C22" s="287"/>
      <c r="D22" s="288"/>
      <c r="E22" s="2"/>
      <c r="F22" s="24"/>
      <c r="G22" s="16"/>
      <c r="H22" s="185">
        <f t="shared" si="1"/>
        <v>0</v>
      </c>
      <c r="I22" s="186"/>
    </row>
    <row r="23" spans="1:9" ht="12" customHeight="1" x14ac:dyDescent="0.2">
      <c r="A23" s="285"/>
      <c r="B23" s="286"/>
      <c r="C23" s="287"/>
      <c r="D23" s="288"/>
      <c r="E23" s="2"/>
      <c r="F23" s="24"/>
      <c r="G23" s="16"/>
      <c r="H23" s="185">
        <f t="shared" si="1"/>
        <v>0</v>
      </c>
      <c r="I23" s="186"/>
    </row>
    <row r="24" spans="1:9" ht="12" customHeight="1" x14ac:dyDescent="0.2">
      <c r="A24" s="285"/>
      <c r="B24" s="286"/>
      <c r="C24" s="287"/>
      <c r="D24" s="288"/>
      <c r="E24" s="2"/>
      <c r="F24" s="24"/>
      <c r="G24" s="16"/>
      <c r="H24" s="185">
        <f t="shared" si="1"/>
        <v>0</v>
      </c>
      <c r="I24" s="186"/>
    </row>
    <row r="25" spans="1:9" ht="12" customHeight="1" x14ac:dyDescent="0.2">
      <c r="A25" s="285"/>
      <c r="B25" s="286"/>
      <c r="C25" s="287"/>
      <c r="D25" s="288"/>
      <c r="E25" s="2"/>
      <c r="F25" s="24"/>
      <c r="G25" s="16"/>
      <c r="H25" s="185">
        <f t="shared" si="1"/>
        <v>0</v>
      </c>
      <c r="I25" s="186"/>
    </row>
    <row r="26" spans="1:9" ht="12" customHeight="1" x14ac:dyDescent="0.2">
      <c r="A26" s="285"/>
      <c r="B26" s="286"/>
      <c r="C26" s="287"/>
      <c r="D26" s="288"/>
      <c r="E26" s="2"/>
      <c r="F26" s="24"/>
      <c r="G26" s="16"/>
      <c r="H26" s="185">
        <f t="shared" si="1"/>
        <v>0</v>
      </c>
      <c r="I26" s="186"/>
    </row>
    <row r="27" spans="1:9" ht="12" customHeight="1" x14ac:dyDescent="0.2">
      <c r="A27" s="285"/>
      <c r="B27" s="286"/>
      <c r="C27" s="287"/>
      <c r="D27" s="288"/>
      <c r="E27" s="2"/>
      <c r="F27" s="24"/>
      <c r="G27" s="16"/>
      <c r="H27" s="185">
        <f t="shared" si="1"/>
        <v>0</v>
      </c>
      <c r="I27" s="186"/>
    </row>
    <row r="28" spans="1:9" ht="12" customHeight="1" x14ac:dyDescent="0.2">
      <c r="A28" s="285"/>
      <c r="B28" s="286"/>
      <c r="C28" s="287"/>
      <c r="D28" s="288"/>
      <c r="E28" s="2"/>
      <c r="F28" s="24"/>
      <c r="G28" s="16"/>
      <c r="H28" s="185">
        <f t="shared" si="1"/>
        <v>0</v>
      </c>
      <c r="I28" s="186"/>
    </row>
    <row r="29" spans="1:9" ht="12" customHeight="1" x14ac:dyDescent="0.2">
      <c r="A29" s="285"/>
      <c r="B29" s="286"/>
      <c r="C29" s="287"/>
      <c r="D29" s="288"/>
      <c r="E29" s="2"/>
      <c r="F29" s="24"/>
      <c r="G29" s="16"/>
      <c r="H29" s="185">
        <f t="shared" si="1"/>
        <v>0</v>
      </c>
      <c r="I29" s="186"/>
    </row>
    <row r="30" spans="1:9" ht="12" customHeight="1" x14ac:dyDescent="0.2">
      <c r="A30" s="285"/>
      <c r="B30" s="286"/>
      <c r="C30" s="287"/>
      <c r="D30" s="288"/>
      <c r="E30" s="2"/>
      <c r="F30" s="24"/>
      <c r="G30" s="16"/>
      <c r="H30" s="185">
        <f t="shared" si="1"/>
        <v>0</v>
      </c>
      <c r="I30" s="186"/>
    </row>
    <row r="31" spans="1:9" ht="12" customHeight="1" x14ac:dyDescent="0.2">
      <c r="A31" s="285"/>
      <c r="B31" s="286"/>
      <c r="C31" s="287"/>
      <c r="D31" s="288"/>
      <c r="E31" s="2"/>
      <c r="F31" s="24"/>
      <c r="G31" s="16"/>
      <c r="H31" s="185">
        <f t="shared" si="1"/>
        <v>0</v>
      </c>
      <c r="I31" s="186"/>
    </row>
    <row r="32" spans="1:9" ht="12" customHeight="1" x14ac:dyDescent="0.2">
      <c r="A32" s="285"/>
      <c r="B32" s="286"/>
      <c r="C32" s="287"/>
      <c r="D32" s="288"/>
      <c r="E32" s="2"/>
      <c r="F32" s="24"/>
      <c r="G32" s="16"/>
      <c r="H32" s="185">
        <f t="shared" si="1"/>
        <v>0</v>
      </c>
      <c r="I32" s="186"/>
    </row>
    <row r="33" spans="1:9" ht="12" customHeight="1" x14ac:dyDescent="0.2">
      <c r="A33" s="285"/>
      <c r="B33" s="286"/>
      <c r="C33" s="287"/>
      <c r="D33" s="288"/>
      <c r="E33" s="2"/>
      <c r="F33" s="24"/>
      <c r="G33" s="16"/>
      <c r="H33" s="185">
        <f t="shared" si="1"/>
        <v>0</v>
      </c>
      <c r="I33" s="186"/>
    </row>
    <row r="34" spans="1:9" ht="12" customHeight="1" x14ac:dyDescent="0.2">
      <c r="A34" s="285"/>
      <c r="B34" s="286"/>
      <c r="C34" s="287"/>
      <c r="D34" s="288"/>
      <c r="E34" s="2"/>
      <c r="F34" s="24"/>
      <c r="G34" s="16"/>
      <c r="H34" s="185">
        <f t="shared" si="1"/>
        <v>0</v>
      </c>
      <c r="I34" s="186"/>
    </row>
    <row r="35" spans="1:9" ht="12" customHeight="1" x14ac:dyDescent="0.2">
      <c r="A35" s="285"/>
      <c r="B35" s="286"/>
      <c r="C35" s="287"/>
      <c r="D35" s="288"/>
      <c r="E35" s="2"/>
      <c r="F35" s="24"/>
      <c r="G35" s="16"/>
      <c r="H35" s="185">
        <f t="shared" si="1"/>
        <v>0</v>
      </c>
      <c r="I35" s="186"/>
    </row>
    <row r="36" spans="1:9" ht="12" customHeight="1" x14ac:dyDescent="0.2">
      <c r="A36" s="285"/>
      <c r="B36" s="286"/>
      <c r="C36" s="287"/>
      <c r="D36" s="288"/>
      <c r="E36" s="2"/>
      <c r="F36" s="24"/>
      <c r="G36" s="16"/>
      <c r="H36" s="185">
        <f t="shared" si="1"/>
        <v>0</v>
      </c>
      <c r="I36" s="186"/>
    </row>
    <row r="37" spans="1:9" ht="12" customHeight="1" x14ac:dyDescent="0.2">
      <c r="A37" s="285"/>
      <c r="B37" s="286"/>
      <c r="C37" s="287"/>
      <c r="D37" s="288"/>
      <c r="E37" s="2"/>
      <c r="F37" s="24"/>
      <c r="G37" s="16"/>
      <c r="H37" s="185">
        <f t="shared" si="1"/>
        <v>0</v>
      </c>
      <c r="I37" s="186"/>
    </row>
    <row r="38" spans="1:9" ht="12" customHeight="1" x14ac:dyDescent="0.2">
      <c r="A38" s="285"/>
      <c r="B38" s="286"/>
      <c r="C38" s="287"/>
      <c r="D38" s="288"/>
      <c r="E38" s="2"/>
      <c r="F38" s="24"/>
      <c r="G38" s="16"/>
      <c r="H38" s="185">
        <f t="shared" si="1"/>
        <v>0</v>
      </c>
      <c r="I38" s="186"/>
    </row>
    <row r="39" spans="1:9" ht="12" customHeight="1" x14ac:dyDescent="0.2">
      <c r="A39" s="285"/>
      <c r="B39" s="286"/>
      <c r="C39" s="287"/>
      <c r="D39" s="288"/>
      <c r="E39" s="2"/>
      <c r="F39" s="24"/>
      <c r="G39" s="16"/>
      <c r="H39" s="185">
        <f t="shared" si="1"/>
        <v>0</v>
      </c>
      <c r="I39" s="186"/>
    </row>
    <row r="40" spans="1:9" ht="12" customHeight="1" x14ac:dyDescent="0.2">
      <c r="A40" s="285"/>
      <c r="B40" s="286"/>
      <c r="C40" s="287"/>
      <c r="D40" s="288"/>
      <c r="E40" s="2"/>
      <c r="F40" s="24"/>
      <c r="G40" s="16"/>
      <c r="H40" s="185">
        <f t="shared" si="1"/>
        <v>0</v>
      </c>
      <c r="I40" s="186"/>
    </row>
    <row r="41" spans="1:9" ht="12" customHeight="1" x14ac:dyDescent="0.2">
      <c r="A41" s="285"/>
      <c r="B41" s="286"/>
      <c r="C41" s="287"/>
      <c r="D41" s="288"/>
      <c r="E41" s="2"/>
      <c r="F41" s="24"/>
      <c r="G41" s="16"/>
      <c r="H41" s="185">
        <f t="shared" si="1"/>
        <v>0</v>
      </c>
      <c r="I41" s="186"/>
    </row>
    <row r="42" spans="1:9" ht="12" customHeight="1" x14ac:dyDescent="0.2">
      <c r="A42" s="285"/>
      <c r="B42" s="286"/>
      <c r="C42" s="287"/>
      <c r="D42" s="288"/>
      <c r="E42" s="2"/>
      <c r="F42" s="24"/>
      <c r="G42" s="16"/>
      <c r="H42" s="185">
        <f t="shared" si="1"/>
        <v>0</v>
      </c>
      <c r="I42" s="186"/>
    </row>
    <row r="43" spans="1:9" ht="12" customHeight="1" x14ac:dyDescent="0.2">
      <c r="A43" s="285"/>
      <c r="B43" s="286"/>
      <c r="C43" s="287"/>
      <c r="D43" s="288"/>
      <c r="E43" s="2"/>
      <c r="F43" s="24"/>
      <c r="G43" s="16"/>
      <c r="H43" s="185">
        <f t="shared" si="1"/>
        <v>0</v>
      </c>
      <c r="I43" s="186"/>
    </row>
    <row r="44" spans="1:9" ht="12" customHeight="1" x14ac:dyDescent="0.2">
      <c r="A44" s="285"/>
      <c r="B44" s="286"/>
      <c r="C44" s="287"/>
      <c r="D44" s="288"/>
      <c r="E44" s="2"/>
      <c r="F44" s="24"/>
      <c r="G44" s="16"/>
      <c r="H44" s="185">
        <f t="shared" ref="H44:H75" si="2">G44*E44</f>
        <v>0</v>
      </c>
      <c r="I44" s="186"/>
    </row>
    <row r="45" spans="1:9" ht="12" customHeight="1" x14ac:dyDescent="0.2">
      <c r="A45" s="285"/>
      <c r="B45" s="286"/>
      <c r="C45" s="287"/>
      <c r="D45" s="288"/>
      <c r="E45" s="2"/>
      <c r="F45" s="24"/>
      <c r="G45" s="16"/>
      <c r="H45" s="185">
        <f t="shared" si="2"/>
        <v>0</v>
      </c>
      <c r="I45" s="186"/>
    </row>
    <row r="46" spans="1:9" ht="12" customHeight="1" x14ac:dyDescent="0.2">
      <c r="A46" s="285"/>
      <c r="B46" s="286"/>
      <c r="C46" s="287"/>
      <c r="D46" s="288"/>
      <c r="E46" s="2"/>
      <c r="F46" s="24"/>
      <c r="G46" s="16"/>
      <c r="H46" s="185">
        <f t="shared" si="2"/>
        <v>0</v>
      </c>
      <c r="I46" s="186"/>
    </row>
    <row r="47" spans="1:9" ht="12" customHeight="1" x14ac:dyDescent="0.2">
      <c r="A47" s="285"/>
      <c r="B47" s="286"/>
      <c r="C47" s="287"/>
      <c r="D47" s="288"/>
      <c r="E47" s="2"/>
      <c r="F47" s="24"/>
      <c r="G47" s="16"/>
      <c r="H47" s="185">
        <f t="shared" si="2"/>
        <v>0</v>
      </c>
      <c r="I47" s="186"/>
    </row>
    <row r="48" spans="1:9" ht="12" customHeight="1" x14ac:dyDescent="0.2">
      <c r="A48" s="285"/>
      <c r="B48" s="286"/>
      <c r="C48" s="287"/>
      <c r="D48" s="288"/>
      <c r="E48" s="2"/>
      <c r="F48" s="24"/>
      <c r="G48" s="16"/>
      <c r="H48" s="185">
        <f t="shared" si="2"/>
        <v>0</v>
      </c>
      <c r="I48" s="186"/>
    </row>
    <row r="49" spans="1:9" ht="12" customHeight="1" x14ac:dyDescent="0.2">
      <c r="A49" s="285"/>
      <c r="B49" s="286"/>
      <c r="C49" s="287"/>
      <c r="D49" s="288"/>
      <c r="E49" s="2"/>
      <c r="F49" s="24"/>
      <c r="G49" s="16"/>
      <c r="H49" s="185">
        <f t="shared" si="2"/>
        <v>0</v>
      </c>
      <c r="I49" s="186"/>
    </row>
    <row r="50" spans="1:9" ht="12" customHeight="1" x14ac:dyDescent="0.2">
      <c r="A50" s="285"/>
      <c r="B50" s="286"/>
      <c r="C50" s="287"/>
      <c r="D50" s="288"/>
      <c r="E50" s="2"/>
      <c r="F50" s="24"/>
      <c r="G50" s="16"/>
      <c r="H50" s="185">
        <f t="shared" si="2"/>
        <v>0</v>
      </c>
      <c r="I50" s="186"/>
    </row>
    <row r="51" spans="1:9" ht="12" customHeight="1" x14ac:dyDescent="0.2">
      <c r="A51" s="285"/>
      <c r="B51" s="286"/>
      <c r="C51" s="287"/>
      <c r="D51" s="288"/>
      <c r="E51" s="2"/>
      <c r="F51" s="24"/>
      <c r="G51" s="16"/>
      <c r="H51" s="185">
        <f t="shared" si="2"/>
        <v>0</v>
      </c>
      <c r="I51" s="186"/>
    </row>
    <row r="52" spans="1:9" ht="12" customHeight="1" x14ac:dyDescent="0.2">
      <c r="A52" s="285"/>
      <c r="B52" s="286"/>
      <c r="C52" s="287"/>
      <c r="D52" s="288"/>
      <c r="E52" s="2"/>
      <c r="F52" s="24"/>
      <c r="G52" s="16"/>
      <c r="H52" s="185">
        <f t="shared" si="2"/>
        <v>0</v>
      </c>
      <c r="I52" s="186"/>
    </row>
    <row r="53" spans="1:9" ht="12" customHeight="1" x14ac:dyDescent="0.2">
      <c r="A53" s="285"/>
      <c r="B53" s="286"/>
      <c r="C53" s="287"/>
      <c r="D53" s="288"/>
      <c r="E53" s="2"/>
      <c r="F53" s="24"/>
      <c r="G53" s="16"/>
      <c r="H53" s="185">
        <f t="shared" si="2"/>
        <v>0</v>
      </c>
      <c r="I53" s="186"/>
    </row>
    <row r="54" spans="1:9" ht="12" customHeight="1" x14ac:dyDescent="0.2">
      <c r="A54" s="285"/>
      <c r="B54" s="286"/>
      <c r="C54" s="287"/>
      <c r="D54" s="288"/>
      <c r="E54" s="2"/>
      <c r="F54" s="24"/>
      <c r="G54" s="16"/>
      <c r="H54" s="185">
        <f t="shared" si="2"/>
        <v>0</v>
      </c>
      <c r="I54" s="186"/>
    </row>
    <row r="55" spans="1:9" ht="12" customHeight="1" x14ac:dyDescent="0.2">
      <c r="A55" s="285"/>
      <c r="B55" s="286"/>
      <c r="C55" s="287"/>
      <c r="D55" s="288"/>
      <c r="E55" s="2"/>
      <c r="F55" s="24"/>
      <c r="G55" s="16"/>
      <c r="H55" s="185">
        <f t="shared" si="2"/>
        <v>0</v>
      </c>
      <c r="I55" s="186"/>
    </row>
    <row r="56" spans="1:9" ht="12" customHeight="1" x14ac:dyDescent="0.2">
      <c r="A56" s="285"/>
      <c r="B56" s="286"/>
      <c r="C56" s="287"/>
      <c r="D56" s="288"/>
      <c r="E56" s="2"/>
      <c r="F56" s="24"/>
      <c r="G56" s="16"/>
      <c r="H56" s="185">
        <f t="shared" si="2"/>
        <v>0</v>
      </c>
      <c r="I56" s="186"/>
    </row>
    <row r="57" spans="1:9" ht="12" customHeight="1" x14ac:dyDescent="0.2">
      <c r="A57" s="285"/>
      <c r="B57" s="286"/>
      <c r="C57" s="287"/>
      <c r="D57" s="288"/>
      <c r="E57" s="2"/>
      <c r="F57" s="24"/>
      <c r="G57" s="16"/>
      <c r="H57" s="185">
        <f t="shared" si="2"/>
        <v>0</v>
      </c>
      <c r="I57" s="186"/>
    </row>
    <row r="58" spans="1:9" ht="12" customHeight="1" x14ac:dyDescent="0.2">
      <c r="A58" s="285"/>
      <c r="B58" s="286"/>
      <c r="C58" s="287"/>
      <c r="D58" s="288"/>
      <c r="E58" s="2"/>
      <c r="F58" s="24"/>
      <c r="G58" s="16"/>
      <c r="H58" s="185">
        <f t="shared" si="2"/>
        <v>0</v>
      </c>
      <c r="I58" s="186"/>
    </row>
    <row r="59" spans="1:9" ht="12" customHeight="1" x14ac:dyDescent="0.2">
      <c r="A59" s="285"/>
      <c r="B59" s="286"/>
      <c r="C59" s="287"/>
      <c r="D59" s="288"/>
      <c r="E59" s="2"/>
      <c r="F59" s="24"/>
      <c r="G59" s="16"/>
      <c r="H59" s="185">
        <f t="shared" si="2"/>
        <v>0</v>
      </c>
      <c r="I59" s="186"/>
    </row>
    <row r="60" spans="1:9" ht="12" customHeight="1" x14ac:dyDescent="0.2">
      <c r="A60" s="285"/>
      <c r="B60" s="286"/>
      <c r="C60" s="287"/>
      <c r="D60" s="288"/>
      <c r="E60" s="2"/>
      <c r="F60" s="24"/>
      <c r="G60" s="16"/>
      <c r="H60" s="185">
        <f t="shared" si="2"/>
        <v>0</v>
      </c>
      <c r="I60" s="186"/>
    </row>
    <row r="61" spans="1:9" ht="12" customHeight="1" x14ac:dyDescent="0.2">
      <c r="A61" s="285"/>
      <c r="B61" s="286"/>
      <c r="C61" s="287"/>
      <c r="D61" s="288"/>
      <c r="E61" s="2"/>
      <c r="F61" s="24"/>
      <c r="G61" s="16"/>
      <c r="H61" s="185">
        <f t="shared" si="2"/>
        <v>0</v>
      </c>
      <c r="I61" s="186"/>
    </row>
    <row r="62" spans="1:9" ht="12" customHeight="1" x14ac:dyDescent="0.2">
      <c r="A62" s="285"/>
      <c r="B62" s="286"/>
      <c r="C62" s="287"/>
      <c r="D62" s="288"/>
      <c r="E62" s="2"/>
      <c r="F62" s="24"/>
      <c r="G62" s="16"/>
      <c r="H62" s="185">
        <f t="shared" si="2"/>
        <v>0</v>
      </c>
      <c r="I62" s="186"/>
    </row>
    <row r="63" spans="1:9" ht="12" customHeight="1" x14ac:dyDescent="0.2">
      <c r="A63" s="285"/>
      <c r="B63" s="286"/>
      <c r="C63" s="287"/>
      <c r="D63" s="288"/>
      <c r="E63" s="2"/>
      <c r="F63" s="24"/>
      <c r="G63" s="16"/>
      <c r="H63" s="185">
        <f t="shared" si="2"/>
        <v>0</v>
      </c>
      <c r="I63" s="186"/>
    </row>
    <row r="64" spans="1:9" ht="12" customHeight="1" thickBot="1" x14ac:dyDescent="0.25">
      <c r="A64" s="289"/>
      <c r="B64" s="290"/>
      <c r="C64" s="291"/>
      <c r="D64" s="292"/>
      <c r="E64" s="10"/>
      <c r="F64" s="25"/>
      <c r="G64" s="18"/>
      <c r="H64" s="228">
        <f t="shared" si="2"/>
        <v>0</v>
      </c>
      <c r="I64" s="229"/>
    </row>
    <row r="65" spans="1:9" ht="12" customHeight="1" x14ac:dyDescent="0.2">
      <c r="A65" s="293"/>
      <c r="B65" s="294"/>
      <c r="C65" s="295"/>
      <c r="D65" s="296"/>
      <c r="E65" s="8"/>
      <c r="F65" s="26"/>
      <c r="G65" s="19"/>
      <c r="H65" s="226">
        <f t="shared" si="2"/>
        <v>0</v>
      </c>
      <c r="I65" s="227"/>
    </row>
    <row r="66" spans="1:9" ht="12" customHeight="1" x14ac:dyDescent="0.2">
      <c r="A66" s="285"/>
      <c r="B66" s="286"/>
      <c r="C66" s="287"/>
      <c r="D66" s="288"/>
      <c r="E66" s="2"/>
      <c r="F66" s="24"/>
      <c r="G66" s="16"/>
      <c r="H66" s="185">
        <f t="shared" si="2"/>
        <v>0</v>
      </c>
      <c r="I66" s="186"/>
    </row>
    <row r="67" spans="1:9" ht="12" customHeight="1" x14ac:dyDescent="0.2">
      <c r="A67" s="285"/>
      <c r="B67" s="286"/>
      <c r="C67" s="287"/>
      <c r="D67" s="288"/>
      <c r="E67" s="2"/>
      <c r="F67" s="24"/>
      <c r="G67" s="16"/>
      <c r="H67" s="185">
        <f t="shared" si="2"/>
        <v>0</v>
      </c>
      <c r="I67" s="186"/>
    </row>
    <row r="68" spans="1:9" ht="12" customHeight="1" x14ac:dyDescent="0.2">
      <c r="A68" s="285"/>
      <c r="B68" s="286"/>
      <c r="C68" s="287"/>
      <c r="D68" s="288"/>
      <c r="E68" s="2"/>
      <c r="F68" s="24"/>
      <c r="G68" s="16"/>
      <c r="H68" s="185">
        <f t="shared" si="2"/>
        <v>0</v>
      </c>
      <c r="I68" s="186"/>
    </row>
    <row r="69" spans="1:9" ht="12" customHeight="1" x14ac:dyDescent="0.2">
      <c r="A69" s="285"/>
      <c r="B69" s="286"/>
      <c r="C69" s="287"/>
      <c r="D69" s="288"/>
      <c r="E69" s="2"/>
      <c r="F69" s="24"/>
      <c r="G69" s="16"/>
      <c r="H69" s="185">
        <f t="shared" si="2"/>
        <v>0</v>
      </c>
      <c r="I69" s="186"/>
    </row>
    <row r="70" spans="1:9" ht="12" customHeight="1" x14ac:dyDescent="0.2">
      <c r="A70" s="285"/>
      <c r="B70" s="286"/>
      <c r="C70" s="287"/>
      <c r="D70" s="288"/>
      <c r="E70" s="2"/>
      <c r="F70" s="24"/>
      <c r="G70" s="16"/>
      <c r="H70" s="185">
        <f t="shared" si="2"/>
        <v>0</v>
      </c>
      <c r="I70" s="186"/>
    </row>
    <row r="71" spans="1:9" ht="12" customHeight="1" x14ac:dyDescent="0.2">
      <c r="A71" s="285"/>
      <c r="B71" s="286"/>
      <c r="C71" s="287"/>
      <c r="D71" s="288"/>
      <c r="E71" s="2"/>
      <c r="F71" s="24"/>
      <c r="G71" s="16"/>
      <c r="H71" s="185">
        <f t="shared" si="2"/>
        <v>0</v>
      </c>
      <c r="I71" s="186"/>
    </row>
    <row r="72" spans="1:9" ht="12" customHeight="1" x14ac:dyDescent="0.2">
      <c r="A72" s="285"/>
      <c r="B72" s="286"/>
      <c r="C72" s="287"/>
      <c r="D72" s="288"/>
      <c r="E72" s="2"/>
      <c r="F72" s="24"/>
      <c r="G72" s="16"/>
      <c r="H72" s="185">
        <f t="shared" si="2"/>
        <v>0</v>
      </c>
      <c r="I72" s="186"/>
    </row>
    <row r="73" spans="1:9" ht="12" customHeight="1" x14ac:dyDescent="0.2">
      <c r="A73" s="285"/>
      <c r="B73" s="286"/>
      <c r="C73" s="287"/>
      <c r="D73" s="288"/>
      <c r="E73" s="2"/>
      <c r="F73" s="24"/>
      <c r="G73" s="16"/>
      <c r="H73" s="185">
        <f t="shared" si="2"/>
        <v>0</v>
      </c>
      <c r="I73" s="186"/>
    </row>
    <row r="74" spans="1:9" ht="12" customHeight="1" x14ac:dyDescent="0.2">
      <c r="A74" s="285"/>
      <c r="B74" s="286"/>
      <c r="C74" s="287"/>
      <c r="D74" s="288"/>
      <c r="E74" s="2"/>
      <c r="F74" s="24"/>
      <c r="G74" s="16"/>
      <c r="H74" s="185">
        <f t="shared" si="2"/>
        <v>0</v>
      </c>
      <c r="I74" s="186"/>
    </row>
    <row r="75" spans="1:9" ht="12" customHeight="1" x14ac:dyDescent="0.2">
      <c r="A75" s="285"/>
      <c r="B75" s="286"/>
      <c r="C75" s="287"/>
      <c r="D75" s="288"/>
      <c r="E75" s="2"/>
      <c r="F75" s="24"/>
      <c r="G75" s="16"/>
      <c r="H75" s="185">
        <f t="shared" si="2"/>
        <v>0</v>
      </c>
      <c r="I75" s="186"/>
    </row>
    <row r="76" spans="1:9" ht="12" customHeight="1" x14ac:dyDescent="0.2">
      <c r="A76" s="285"/>
      <c r="B76" s="286"/>
      <c r="C76" s="287"/>
      <c r="D76" s="288"/>
      <c r="E76" s="2"/>
      <c r="F76" s="24"/>
      <c r="G76" s="16"/>
      <c r="H76" s="185">
        <f t="shared" ref="H76:H107" si="3">G76*E76</f>
        <v>0</v>
      </c>
      <c r="I76" s="186"/>
    </row>
    <row r="77" spans="1:9" ht="12" customHeight="1" x14ac:dyDescent="0.2">
      <c r="A77" s="285"/>
      <c r="B77" s="286"/>
      <c r="C77" s="287"/>
      <c r="D77" s="288"/>
      <c r="E77" s="2"/>
      <c r="F77" s="24"/>
      <c r="G77" s="16"/>
      <c r="H77" s="185">
        <f t="shared" si="3"/>
        <v>0</v>
      </c>
      <c r="I77" s="186"/>
    </row>
    <row r="78" spans="1:9" ht="12" customHeight="1" x14ac:dyDescent="0.2">
      <c r="A78" s="285"/>
      <c r="B78" s="286"/>
      <c r="C78" s="287"/>
      <c r="D78" s="288"/>
      <c r="E78" s="2"/>
      <c r="F78" s="24"/>
      <c r="G78" s="16"/>
      <c r="H78" s="185">
        <f t="shared" si="3"/>
        <v>0</v>
      </c>
      <c r="I78" s="186"/>
    </row>
    <row r="79" spans="1:9" ht="12" customHeight="1" x14ac:dyDescent="0.2">
      <c r="A79" s="285"/>
      <c r="B79" s="286"/>
      <c r="C79" s="287"/>
      <c r="D79" s="288"/>
      <c r="E79" s="2"/>
      <c r="F79" s="24"/>
      <c r="G79" s="16"/>
      <c r="H79" s="185">
        <f t="shared" si="3"/>
        <v>0</v>
      </c>
      <c r="I79" s="186"/>
    </row>
    <row r="80" spans="1:9" ht="12" customHeight="1" x14ac:dyDescent="0.2">
      <c r="A80" s="285"/>
      <c r="B80" s="286"/>
      <c r="C80" s="287"/>
      <c r="D80" s="288"/>
      <c r="E80" s="2"/>
      <c r="F80" s="24"/>
      <c r="G80" s="16"/>
      <c r="H80" s="185">
        <f t="shared" si="3"/>
        <v>0</v>
      </c>
      <c r="I80" s="186"/>
    </row>
    <row r="81" spans="1:9" ht="12" customHeight="1" x14ac:dyDescent="0.2">
      <c r="A81" s="285"/>
      <c r="B81" s="286"/>
      <c r="C81" s="287"/>
      <c r="D81" s="288"/>
      <c r="E81" s="2"/>
      <c r="F81" s="24"/>
      <c r="G81" s="16"/>
      <c r="H81" s="185">
        <f t="shared" si="3"/>
        <v>0</v>
      </c>
      <c r="I81" s="186"/>
    </row>
    <row r="82" spans="1:9" ht="12" customHeight="1" x14ac:dyDescent="0.2">
      <c r="A82" s="285"/>
      <c r="B82" s="286"/>
      <c r="C82" s="287"/>
      <c r="D82" s="288"/>
      <c r="E82" s="2"/>
      <c r="F82" s="24"/>
      <c r="G82" s="16"/>
      <c r="H82" s="185">
        <f t="shared" si="3"/>
        <v>0</v>
      </c>
      <c r="I82" s="186"/>
    </row>
    <row r="83" spans="1:9" ht="12" customHeight="1" x14ac:dyDescent="0.2">
      <c r="A83" s="285"/>
      <c r="B83" s="286"/>
      <c r="C83" s="287"/>
      <c r="D83" s="288"/>
      <c r="E83" s="2"/>
      <c r="F83" s="24"/>
      <c r="G83" s="16"/>
      <c r="H83" s="185">
        <f t="shared" si="3"/>
        <v>0</v>
      </c>
      <c r="I83" s="186"/>
    </row>
    <row r="84" spans="1:9" ht="12" customHeight="1" x14ac:dyDescent="0.2">
      <c r="A84" s="285"/>
      <c r="B84" s="286"/>
      <c r="C84" s="287"/>
      <c r="D84" s="288"/>
      <c r="E84" s="2"/>
      <c r="F84" s="24"/>
      <c r="G84" s="16"/>
      <c r="H84" s="185">
        <f t="shared" si="3"/>
        <v>0</v>
      </c>
      <c r="I84" s="186"/>
    </row>
    <row r="85" spans="1:9" ht="12" customHeight="1" x14ac:dyDescent="0.2">
      <c r="A85" s="285"/>
      <c r="B85" s="286"/>
      <c r="C85" s="287"/>
      <c r="D85" s="288"/>
      <c r="E85" s="2"/>
      <c r="F85" s="24"/>
      <c r="G85" s="16"/>
      <c r="H85" s="185">
        <f t="shared" si="3"/>
        <v>0</v>
      </c>
      <c r="I85" s="186"/>
    </row>
    <row r="86" spans="1:9" ht="12" customHeight="1" x14ac:dyDescent="0.2">
      <c r="A86" s="285"/>
      <c r="B86" s="286"/>
      <c r="C86" s="287"/>
      <c r="D86" s="288"/>
      <c r="E86" s="2"/>
      <c r="F86" s="24"/>
      <c r="G86" s="16"/>
      <c r="H86" s="185">
        <f t="shared" si="3"/>
        <v>0</v>
      </c>
      <c r="I86" s="186"/>
    </row>
    <row r="87" spans="1:9" ht="12" customHeight="1" x14ac:dyDescent="0.2">
      <c r="A87" s="285"/>
      <c r="B87" s="286"/>
      <c r="C87" s="287"/>
      <c r="D87" s="288"/>
      <c r="E87" s="2"/>
      <c r="F87" s="24"/>
      <c r="G87" s="16"/>
      <c r="H87" s="185">
        <f t="shared" si="3"/>
        <v>0</v>
      </c>
      <c r="I87" s="186"/>
    </row>
    <row r="88" spans="1:9" ht="12" customHeight="1" x14ac:dyDescent="0.2">
      <c r="A88" s="285"/>
      <c r="B88" s="286"/>
      <c r="C88" s="287"/>
      <c r="D88" s="288"/>
      <c r="E88" s="2"/>
      <c r="F88" s="24"/>
      <c r="G88" s="16"/>
      <c r="H88" s="185">
        <f t="shared" si="3"/>
        <v>0</v>
      </c>
      <c r="I88" s="186"/>
    </row>
    <row r="89" spans="1:9" ht="12" customHeight="1" x14ac:dyDescent="0.2">
      <c r="A89" s="285"/>
      <c r="B89" s="286"/>
      <c r="C89" s="287"/>
      <c r="D89" s="288"/>
      <c r="E89" s="2"/>
      <c r="F89" s="24"/>
      <c r="G89" s="16"/>
      <c r="H89" s="185">
        <f t="shared" si="3"/>
        <v>0</v>
      </c>
      <c r="I89" s="186"/>
    </row>
    <row r="90" spans="1:9" ht="12" customHeight="1" x14ac:dyDescent="0.2">
      <c r="A90" s="285"/>
      <c r="B90" s="286"/>
      <c r="C90" s="287"/>
      <c r="D90" s="288"/>
      <c r="E90" s="2"/>
      <c r="F90" s="24"/>
      <c r="G90" s="16"/>
      <c r="H90" s="185">
        <f t="shared" si="3"/>
        <v>0</v>
      </c>
      <c r="I90" s="186"/>
    </row>
    <row r="91" spans="1:9" ht="12" customHeight="1" x14ac:dyDescent="0.2">
      <c r="A91" s="285"/>
      <c r="B91" s="286"/>
      <c r="C91" s="287"/>
      <c r="D91" s="288"/>
      <c r="E91" s="2"/>
      <c r="F91" s="24"/>
      <c r="G91" s="16"/>
      <c r="H91" s="185">
        <f t="shared" si="3"/>
        <v>0</v>
      </c>
      <c r="I91" s="186"/>
    </row>
    <row r="92" spans="1:9" ht="12" customHeight="1" x14ac:dyDescent="0.2">
      <c r="A92" s="285"/>
      <c r="B92" s="286"/>
      <c r="C92" s="287"/>
      <c r="D92" s="288"/>
      <c r="E92" s="2"/>
      <c r="F92" s="24"/>
      <c r="G92" s="16"/>
      <c r="H92" s="185">
        <f t="shared" si="3"/>
        <v>0</v>
      </c>
      <c r="I92" s="186"/>
    </row>
    <row r="93" spans="1:9" ht="12" customHeight="1" x14ac:dyDescent="0.2">
      <c r="A93" s="285"/>
      <c r="B93" s="286"/>
      <c r="C93" s="287"/>
      <c r="D93" s="288"/>
      <c r="E93" s="2"/>
      <c r="F93" s="24"/>
      <c r="G93" s="16"/>
      <c r="H93" s="185">
        <f t="shared" si="3"/>
        <v>0</v>
      </c>
      <c r="I93" s="186"/>
    </row>
    <row r="94" spans="1:9" ht="12" customHeight="1" x14ac:dyDescent="0.2">
      <c r="A94" s="285"/>
      <c r="B94" s="286"/>
      <c r="C94" s="287"/>
      <c r="D94" s="288"/>
      <c r="E94" s="2"/>
      <c r="F94" s="24"/>
      <c r="G94" s="16"/>
      <c r="H94" s="185">
        <f t="shared" si="3"/>
        <v>0</v>
      </c>
      <c r="I94" s="186"/>
    </row>
    <row r="95" spans="1:9" ht="12" customHeight="1" x14ac:dyDescent="0.2">
      <c r="A95" s="285"/>
      <c r="B95" s="286"/>
      <c r="C95" s="287"/>
      <c r="D95" s="288"/>
      <c r="E95" s="2"/>
      <c r="F95" s="24"/>
      <c r="G95" s="16"/>
      <c r="H95" s="185">
        <f t="shared" si="3"/>
        <v>0</v>
      </c>
      <c r="I95" s="186"/>
    </row>
    <row r="96" spans="1:9" ht="12" customHeight="1" x14ac:dyDescent="0.2">
      <c r="A96" s="285"/>
      <c r="B96" s="286"/>
      <c r="C96" s="287"/>
      <c r="D96" s="288"/>
      <c r="E96" s="2"/>
      <c r="F96" s="24"/>
      <c r="G96" s="16"/>
      <c r="H96" s="185">
        <f t="shared" si="3"/>
        <v>0</v>
      </c>
      <c r="I96" s="186"/>
    </row>
    <row r="97" spans="1:9" ht="12" customHeight="1" x14ac:dyDescent="0.2">
      <c r="A97" s="285"/>
      <c r="B97" s="286"/>
      <c r="C97" s="287"/>
      <c r="D97" s="288"/>
      <c r="E97" s="2"/>
      <c r="F97" s="24"/>
      <c r="G97" s="16"/>
      <c r="H97" s="185">
        <f t="shared" si="3"/>
        <v>0</v>
      </c>
      <c r="I97" s="186"/>
    </row>
    <row r="98" spans="1:9" ht="12" customHeight="1" x14ac:dyDescent="0.2">
      <c r="A98" s="285"/>
      <c r="B98" s="286"/>
      <c r="C98" s="287"/>
      <c r="D98" s="288"/>
      <c r="E98" s="2"/>
      <c r="F98" s="24"/>
      <c r="G98" s="16"/>
      <c r="H98" s="185">
        <f t="shared" si="3"/>
        <v>0</v>
      </c>
      <c r="I98" s="186"/>
    </row>
    <row r="99" spans="1:9" ht="12" customHeight="1" x14ac:dyDescent="0.2">
      <c r="A99" s="285"/>
      <c r="B99" s="286"/>
      <c r="C99" s="287"/>
      <c r="D99" s="288"/>
      <c r="E99" s="2"/>
      <c r="F99" s="24"/>
      <c r="G99" s="16"/>
      <c r="H99" s="185">
        <f t="shared" si="3"/>
        <v>0</v>
      </c>
      <c r="I99" s="186"/>
    </row>
    <row r="100" spans="1:9" ht="12" customHeight="1" x14ac:dyDescent="0.2">
      <c r="A100" s="285"/>
      <c r="B100" s="286"/>
      <c r="C100" s="287"/>
      <c r="D100" s="288"/>
      <c r="E100" s="2"/>
      <c r="F100" s="24"/>
      <c r="G100" s="16"/>
      <c r="H100" s="185">
        <f t="shared" si="3"/>
        <v>0</v>
      </c>
      <c r="I100" s="186"/>
    </row>
    <row r="101" spans="1:9" ht="12" customHeight="1" x14ac:dyDescent="0.2">
      <c r="A101" s="285"/>
      <c r="B101" s="286"/>
      <c r="C101" s="287"/>
      <c r="D101" s="288"/>
      <c r="E101" s="2"/>
      <c r="F101" s="24"/>
      <c r="G101" s="16"/>
      <c r="H101" s="185">
        <f t="shared" si="3"/>
        <v>0</v>
      </c>
      <c r="I101" s="186"/>
    </row>
    <row r="102" spans="1:9" ht="12" customHeight="1" x14ac:dyDescent="0.2">
      <c r="A102" s="285"/>
      <c r="B102" s="286"/>
      <c r="C102" s="287"/>
      <c r="D102" s="288"/>
      <c r="E102" s="2"/>
      <c r="F102" s="24"/>
      <c r="G102" s="16"/>
      <c r="H102" s="185">
        <f t="shared" si="3"/>
        <v>0</v>
      </c>
      <c r="I102" s="186"/>
    </row>
    <row r="103" spans="1:9" ht="12" customHeight="1" x14ac:dyDescent="0.2">
      <c r="A103" s="285"/>
      <c r="B103" s="286"/>
      <c r="C103" s="287"/>
      <c r="D103" s="288"/>
      <c r="E103" s="2"/>
      <c r="F103" s="24"/>
      <c r="G103" s="16"/>
      <c r="H103" s="185">
        <f t="shared" si="3"/>
        <v>0</v>
      </c>
      <c r="I103" s="186"/>
    </row>
    <row r="104" spans="1:9" ht="12" customHeight="1" x14ac:dyDescent="0.2">
      <c r="A104" s="285"/>
      <c r="B104" s="286"/>
      <c r="C104" s="287"/>
      <c r="D104" s="288"/>
      <c r="E104" s="2"/>
      <c r="F104" s="24"/>
      <c r="G104" s="16"/>
      <c r="H104" s="185">
        <f t="shared" si="3"/>
        <v>0</v>
      </c>
      <c r="I104" s="186"/>
    </row>
    <row r="105" spans="1:9" ht="12" customHeight="1" x14ac:dyDescent="0.2">
      <c r="A105" s="285"/>
      <c r="B105" s="286"/>
      <c r="C105" s="287"/>
      <c r="D105" s="288"/>
      <c r="E105" s="2"/>
      <c r="F105" s="24"/>
      <c r="G105" s="16"/>
      <c r="H105" s="185">
        <f t="shared" si="3"/>
        <v>0</v>
      </c>
      <c r="I105" s="186"/>
    </row>
    <row r="106" spans="1:9" ht="12" customHeight="1" x14ac:dyDescent="0.2">
      <c r="A106" s="285"/>
      <c r="B106" s="286"/>
      <c r="C106" s="287"/>
      <c r="D106" s="288"/>
      <c r="E106" s="2"/>
      <c r="F106" s="24"/>
      <c r="G106" s="16"/>
      <c r="H106" s="185">
        <f t="shared" si="3"/>
        <v>0</v>
      </c>
      <c r="I106" s="186"/>
    </row>
    <row r="107" spans="1:9" ht="12" customHeight="1" x14ac:dyDescent="0.2">
      <c r="A107" s="285"/>
      <c r="B107" s="286"/>
      <c r="C107" s="287"/>
      <c r="D107" s="288"/>
      <c r="E107" s="2"/>
      <c r="F107" s="24"/>
      <c r="G107" s="16"/>
      <c r="H107" s="185">
        <f t="shared" si="3"/>
        <v>0</v>
      </c>
      <c r="I107" s="186"/>
    </row>
    <row r="108" spans="1:9" ht="12" customHeight="1" x14ac:dyDescent="0.2">
      <c r="A108" s="285"/>
      <c r="B108" s="286"/>
      <c r="C108" s="287"/>
      <c r="D108" s="288"/>
      <c r="E108" s="2"/>
      <c r="F108" s="24"/>
      <c r="G108" s="16"/>
      <c r="H108" s="185">
        <f t="shared" ref="H108:H125" si="4">G108*E108</f>
        <v>0</v>
      </c>
      <c r="I108" s="186"/>
    </row>
    <row r="109" spans="1:9" ht="12" customHeight="1" x14ac:dyDescent="0.2">
      <c r="A109" s="285"/>
      <c r="B109" s="286"/>
      <c r="C109" s="287"/>
      <c r="D109" s="288"/>
      <c r="E109" s="2"/>
      <c r="F109" s="24"/>
      <c r="G109" s="16"/>
      <c r="H109" s="185">
        <f t="shared" si="4"/>
        <v>0</v>
      </c>
      <c r="I109" s="186"/>
    </row>
    <row r="110" spans="1:9" ht="12" customHeight="1" x14ac:dyDescent="0.2">
      <c r="A110" s="285"/>
      <c r="B110" s="286"/>
      <c r="C110" s="287"/>
      <c r="D110" s="288"/>
      <c r="E110" s="2"/>
      <c r="F110" s="24"/>
      <c r="G110" s="16"/>
      <c r="H110" s="185">
        <f t="shared" si="4"/>
        <v>0</v>
      </c>
      <c r="I110" s="186"/>
    </row>
    <row r="111" spans="1:9" ht="12" customHeight="1" x14ac:dyDescent="0.2">
      <c r="A111" s="285"/>
      <c r="B111" s="286"/>
      <c r="C111" s="287"/>
      <c r="D111" s="288"/>
      <c r="E111" s="2"/>
      <c r="F111" s="24"/>
      <c r="G111" s="16"/>
      <c r="H111" s="185">
        <f t="shared" si="4"/>
        <v>0</v>
      </c>
      <c r="I111" s="186"/>
    </row>
    <row r="112" spans="1:9" ht="12" customHeight="1" x14ac:dyDescent="0.2">
      <c r="A112" s="285"/>
      <c r="B112" s="286"/>
      <c r="C112" s="287"/>
      <c r="D112" s="288"/>
      <c r="E112" s="2"/>
      <c r="F112" s="24"/>
      <c r="G112" s="16"/>
      <c r="H112" s="185">
        <f t="shared" si="4"/>
        <v>0</v>
      </c>
      <c r="I112" s="186"/>
    </row>
    <row r="113" spans="1:9" ht="12" customHeight="1" x14ac:dyDescent="0.2">
      <c r="A113" s="285"/>
      <c r="B113" s="286"/>
      <c r="C113" s="287"/>
      <c r="D113" s="288"/>
      <c r="E113" s="2"/>
      <c r="F113" s="24"/>
      <c r="G113" s="16"/>
      <c r="H113" s="185">
        <f t="shared" si="4"/>
        <v>0</v>
      </c>
      <c r="I113" s="186"/>
    </row>
    <row r="114" spans="1:9" ht="12" customHeight="1" x14ac:dyDescent="0.2">
      <c r="A114" s="285"/>
      <c r="B114" s="286"/>
      <c r="C114" s="287"/>
      <c r="D114" s="288"/>
      <c r="E114" s="2"/>
      <c r="F114" s="24"/>
      <c r="G114" s="16"/>
      <c r="H114" s="185">
        <f t="shared" si="4"/>
        <v>0</v>
      </c>
      <c r="I114" s="186"/>
    </row>
    <row r="115" spans="1:9" ht="12" customHeight="1" x14ac:dyDescent="0.2">
      <c r="A115" s="285"/>
      <c r="B115" s="286"/>
      <c r="C115" s="287"/>
      <c r="D115" s="288"/>
      <c r="E115" s="2"/>
      <c r="F115" s="24"/>
      <c r="G115" s="16"/>
      <c r="H115" s="185">
        <f t="shared" si="4"/>
        <v>0</v>
      </c>
      <c r="I115" s="186"/>
    </row>
    <row r="116" spans="1:9" ht="12" customHeight="1" x14ac:dyDescent="0.2">
      <c r="A116" s="285"/>
      <c r="B116" s="286"/>
      <c r="C116" s="287"/>
      <c r="D116" s="288"/>
      <c r="E116" s="2"/>
      <c r="F116" s="24"/>
      <c r="G116" s="16"/>
      <c r="H116" s="185">
        <f t="shared" si="4"/>
        <v>0</v>
      </c>
      <c r="I116" s="186"/>
    </row>
    <row r="117" spans="1:9" ht="12" customHeight="1" x14ac:dyDescent="0.2">
      <c r="A117" s="285"/>
      <c r="B117" s="286"/>
      <c r="C117" s="287"/>
      <c r="D117" s="288"/>
      <c r="E117" s="2"/>
      <c r="F117" s="24"/>
      <c r="G117" s="16"/>
      <c r="H117" s="185">
        <f t="shared" si="4"/>
        <v>0</v>
      </c>
      <c r="I117" s="186"/>
    </row>
    <row r="118" spans="1:9" ht="12" customHeight="1" x14ac:dyDescent="0.2">
      <c r="A118" s="285"/>
      <c r="B118" s="286"/>
      <c r="C118" s="287"/>
      <c r="D118" s="288"/>
      <c r="E118" s="2"/>
      <c r="F118" s="24"/>
      <c r="G118" s="16"/>
      <c r="H118" s="185">
        <f t="shared" si="4"/>
        <v>0</v>
      </c>
      <c r="I118" s="186"/>
    </row>
    <row r="119" spans="1:9" ht="12" customHeight="1" x14ac:dyDescent="0.2">
      <c r="A119" s="285"/>
      <c r="B119" s="286"/>
      <c r="C119" s="287"/>
      <c r="D119" s="288"/>
      <c r="E119" s="2"/>
      <c r="F119" s="24"/>
      <c r="G119" s="16"/>
      <c r="H119" s="185">
        <f t="shared" si="4"/>
        <v>0</v>
      </c>
      <c r="I119" s="186"/>
    </row>
    <row r="120" spans="1:9" ht="12" customHeight="1" x14ac:dyDescent="0.2">
      <c r="A120" s="285"/>
      <c r="B120" s="286"/>
      <c r="C120" s="287"/>
      <c r="D120" s="288"/>
      <c r="E120" s="2"/>
      <c r="F120" s="24"/>
      <c r="G120" s="16"/>
      <c r="H120" s="185">
        <f t="shared" si="4"/>
        <v>0</v>
      </c>
      <c r="I120" s="186"/>
    </row>
    <row r="121" spans="1:9" ht="12" customHeight="1" x14ac:dyDescent="0.2">
      <c r="A121" s="285"/>
      <c r="B121" s="286"/>
      <c r="C121" s="287"/>
      <c r="D121" s="288"/>
      <c r="E121" s="2"/>
      <c r="F121" s="24"/>
      <c r="G121" s="16"/>
      <c r="H121" s="185">
        <f t="shared" si="4"/>
        <v>0</v>
      </c>
      <c r="I121" s="186"/>
    </row>
    <row r="122" spans="1:9" ht="12" customHeight="1" x14ac:dyDescent="0.2">
      <c r="A122" s="285"/>
      <c r="B122" s="286"/>
      <c r="C122" s="287"/>
      <c r="D122" s="288"/>
      <c r="E122" s="2"/>
      <c r="F122" s="24"/>
      <c r="G122" s="16"/>
      <c r="H122" s="185">
        <f t="shared" si="4"/>
        <v>0</v>
      </c>
      <c r="I122" s="186"/>
    </row>
    <row r="123" spans="1:9" ht="12" customHeight="1" x14ac:dyDescent="0.2">
      <c r="A123" s="285"/>
      <c r="B123" s="286"/>
      <c r="C123" s="287"/>
      <c r="D123" s="288"/>
      <c r="E123" s="2"/>
      <c r="F123" s="24"/>
      <c r="G123" s="16"/>
      <c r="H123" s="185">
        <f t="shared" si="4"/>
        <v>0</v>
      </c>
      <c r="I123" s="186"/>
    </row>
    <row r="124" spans="1:9" ht="12" customHeight="1" x14ac:dyDescent="0.2">
      <c r="A124" s="285"/>
      <c r="B124" s="286"/>
      <c r="C124" s="287"/>
      <c r="D124" s="288"/>
      <c r="E124" s="2"/>
      <c r="F124" s="24"/>
      <c r="G124" s="16"/>
      <c r="H124" s="185">
        <f t="shared" si="4"/>
        <v>0</v>
      </c>
      <c r="I124" s="186"/>
    </row>
    <row r="125" spans="1:9" ht="12" customHeight="1" thickBot="1" x14ac:dyDescent="0.25">
      <c r="A125" s="289"/>
      <c r="B125" s="290"/>
      <c r="C125" s="291"/>
      <c r="D125" s="292"/>
      <c r="E125" s="10"/>
      <c r="F125" s="25"/>
      <c r="G125" s="18"/>
      <c r="H125" s="228">
        <f t="shared" si="4"/>
        <v>0</v>
      </c>
      <c r="I125" s="229"/>
    </row>
    <row r="126" spans="1:9" ht="12" customHeight="1" x14ac:dyDescent="0.2"/>
    <row r="127" spans="1:9" ht="12" customHeight="1" x14ac:dyDescent="0.2"/>
    <row r="128" spans="1:9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</sheetData>
  <mergeCells count="362">
    <mergeCell ref="A1:C1"/>
    <mergeCell ref="F4:G4"/>
    <mergeCell ref="H4:I4"/>
    <mergeCell ref="F5:G5"/>
    <mergeCell ref="F6:G6"/>
    <mergeCell ref="H6:I6"/>
    <mergeCell ref="A12:B12"/>
    <mergeCell ref="C12:D12"/>
    <mergeCell ref="H12:I12"/>
    <mergeCell ref="B4:C4"/>
    <mergeCell ref="B5:C5"/>
    <mergeCell ref="B6:C6"/>
    <mergeCell ref="B7:C7"/>
    <mergeCell ref="B3:C3"/>
    <mergeCell ref="F3:G3"/>
    <mergeCell ref="H3:I3"/>
    <mergeCell ref="A13:B13"/>
    <mergeCell ref="C13:D13"/>
    <mergeCell ref="H13:I13"/>
    <mergeCell ref="A9:I9"/>
    <mergeCell ref="A10:B10"/>
    <mergeCell ref="C10:D10"/>
    <mergeCell ref="H10:I10"/>
    <mergeCell ref="A11:B11"/>
    <mergeCell ref="C11:D11"/>
    <mergeCell ref="H11:I11"/>
    <mergeCell ref="A16:B16"/>
    <mergeCell ref="C16:D16"/>
    <mergeCell ref="H16:I16"/>
    <mergeCell ref="A17:B17"/>
    <mergeCell ref="C17:D17"/>
    <mergeCell ref="H17:I17"/>
    <mergeCell ref="A14:B14"/>
    <mergeCell ref="C14:D14"/>
    <mergeCell ref="H14:I14"/>
    <mergeCell ref="A15:B15"/>
    <mergeCell ref="C15:D15"/>
    <mergeCell ref="H15:I15"/>
    <mergeCell ref="A20:B20"/>
    <mergeCell ref="C20:D20"/>
    <mergeCell ref="H20:I20"/>
    <mergeCell ref="A21:B21"/>
    <mergeCell ref="C21:D21"/>
    <mergeCell ref="H21:I21"/>
    <mergeCell ref="A18:B18"/>
    <mergeCell ref="C18:D18"/>
    <mergeCell ref="H18:I18"/>
    <mergeCell ref="A19:B19"/>
    <mergeCell ref="C19:D19"/>
    <mergeCell ref="H19:I19"/>
    <mergeCell ref="A24:B24"/>
    <mergeCell ref="C24:D24"/>
    <mergeCell ref="H24:I24"/>
    <mergeCell ref="A25:B25"/>
    <mergeCell ref="C25:D25"/>
    <mergeCell ref="H25:I25"/>
    <mergeCell ref="A22:B22"/>
    <mergeCell ref="C22:D22"/>
    <mergeCell ref="H22:I22"/>
    <mergeCell ref="A23:B23"/>
    <mergeCell ref="C23:D23"/>
    <mergeCell ref="H23:I23"/>
    <mergeCell ref="A28:B28"/>
    <mergeCell ref="C28:D28"/>
    <mergeCell ref="H28:I28"/>
    <mergeCell ref="A29:B29"/>
    <mergeCell ref="C29:D29"/>
    <mergeCell ref="H29:I29"/>
    <mergeCell ref="A26:B26"/>
    <mergeCell ref="C26:D26"/>
    <mergeCell ref="H26:I26"/>
    <mergeCell ref="A27:B27"/>
    <mergeCell ref="C27:D27"/>
    <mergeCell ref="H27:I27"/>
    <mergeCell ref="A32:B32"/>
    <mergeCell ref="C32:D32"/>
    <mergeCell ref="H32:I32"/>
    <mergeCell ref="A33:B33"/>
    <mergeCell ref="C33:D33"/>
    <mergeCell ref="H33:I33"/>
    <mergeCell ref="A30:B30"/>
    <mergeCell ref="C30:D30"/>
    <mergeCell ref="H30:I30"/>
    <mergeCell ref="A31:B31"/>
    <mergeCell ref="C31:D31"/>
    <mergeCell ref="H31:I31"/>
    <mergeCell ref="A36:B36"/>
    <mergeCell ref="C36:D36"/>
    <mergeCell ref="H36:I36"/>
    <mergeCell ref="A37:B37"/>
    <mergeCell ref="C37:D37"/>
    <mergeCell ref="H37:I37"/>
    <mergeCell ref="A34:B34"/>
    <mergeCell ref="C34:D34"/>
    <mergeCell ref="H34:I34"/>
    <mergeCell ref="A35:B35"/>
    <mergeCell ref="C35:D35"/>
    <mergeCell ref="H35:I35"/>
    <mergeCell ref="A40:B40"/>
    <mergeCell ref="C40:D40"/>
    <mergeCell ref="H40:I40"/>
    <mergeCell ref="A41:B41"/>
    <mergeCell ref="C41:D41"/>
    <mergeCell ref="H41:I41"/>
    <mergeCell ref="A38:B38"/>
    <mergeCell ref="C38:D38"/>
    <mergeCell ref="H38:I38"/>
    <mergeCell ref="A39:B39"/>
    <mergeCell ref="C39:D39"/>
    <mergeCell ref="H39:I39"/>
    <mergeCell ref="A44:B44"/>
    <mergeCell ref="C44:D44"/>
    <mergeCell ref="H44:I44"/>
    <mergeCell ref="A45:B45"/>
    <mergeCell ref="C45:D45"/>
    <mergeCell ref="H45:I45"/>
    <mergeCell ref="A42:B42"/>
    <mergeCell ref="C42:D42"/>
    <mergeCell ref="H42:I42"/>
    <mergeCell ref="A43:B43"/>
    <mergeCell ref="C43:D43"/>
    <mergeCell ref="H43:I43"/>
    <mergeCell ref="A48:B48"/>
    <mergeCell ref="C48:D48"/>
    <mergeCell ref="H48:I48"/>
    <mergeCell ref="A49:B49"/>
    <mergeCell ref="C49:D49"/>
    <mergeCell ref="H49:I49"/>
    <mergeCell ref="A46:B46"/>
    <mergeCell ref="C46:D46"/>
    <mergeCell ref="H46:I46"/>
    <mergeCell ref="A47:B47"/>
    <mergeCell ref="C47:D47"/>
    <mergeCell ref="H47:I47"/>
    <mergeCell ref="A52:B52"/>
    <mergeCell ref="C52:D52"/>
    <mergeCell ref="H52:I52"/>
    <mergeCell ref="A53:B53"/>
    <mergeCell ref="C53:D53"/>
    <mergeCell ref="H53:I53"/>
    <mergeCell ref="A50:B50"/>
    <mergeCell ref="C50:D50"/>
    <mergeCell ref="H50:I50"/>
    <mergeCell ref="A51:B51"/>
    <mergeCell ref="C51:D51"/>
    <mergeCell ref="H51:I51"/>
    <mergeCell ref="A56:B56"/>
    <mergeCell ref="C56:D56"/>
    <mergeCell ref="H56:I56"/>
    <mergeCell ref="A57:B57"/>
    <mergeCell ref="C57:D57"/>
    <mergeCell ref="H57:I57"/>
    <mergeCell ref="A54:B54"/>
    <mergeCell ref="C54:D54"/>
    <mergeCell ref="H54:I54"/>
    <mergeCell ref="A55:B55"/>
    <mergeCell ref="C55:D55"/>
    <mergeCell ref="H55:I55"/>
    <mergeCell ref="A60:B60"/>
    <mergeCell ref="C60:D60"/>
    <mergeCell ref="H60:I60"/>
    <mergeCell ref="A61:B61"/>
    <mergeCell ref="C61:D61"/>
    <mergeCell ref="H61:I61"/>
    <mergeCell ref="A58:B58"/>
    <mergeCell ref="C58:D58"/>
    <mergeCell ref="H58:I58"/>
    <mergeCell ref="A59:B59"/>
    <mergeCell ref="C59:D59"/>
    <mergeCell ref="H59:I59"/>
    <mergeCell ref="A64:B64"/>
    <mergeCell ref="C64:D64"/>
    <mergeCell ref="H64:I64"/>
    <mergeCell ref="A65:B65"/>
    <mergeCell ref="C65:D65"/>
    <mergeCell ref="H65:I65"/>
    <mergeCell ref="A62:B62"/>
    <mergeCell ref="C62:D62"/>
    <mergeCell ref="H62:I62"/>
    <mergeCell ref="A63:B63"/>
    <mergeCell ref="C63:D63"/>
    <mergeCell ref="H63:I63"/>
    <mergeCell ref="A68:B68"/>
    <mergeCell ref="C68:D68"/>
    <mergeCell ref="H68:I68"/>
    <mergeCell ref="A69:B69"/>
    <mergeCell ref="C69:D69"/>
    <mergeCell ref="H69:I69"/>
    <mergeCell ref="A66:B66"/>
    <mergeCell ref="C66:D66"/>
    <mergeCell ref="H66:I66"/>
    <mergeCell ref="A67:B67"/>
    <mergeCell ref="C67:D67"/>
    <mergeCell ref="H67:I67"/>
    <mergeCell ref="A72:B72"/>
    <mergeCell ref="C72:D72"/>
    <mergeCell ref="H72:I72"/>
    <mergeCell ref="A73:B73"/>
    <mergeCell ref="C73:D73"/>
    <mergeCell ref="H73:I73"/>
    <mergeCell ref="A70:B70"/>
    <mergeCell ref="C70:D70"/>
    <mergeCell ref="H70:I70"/>
    <mergeCell ref="A71:B71"/>
    <mergeCell ref="C71:D71"/>
    <mergeCell ref="H71:I71"/>
    <mergeCell ref="A76:B76"/>
    <mergeCell ref="C76:D76"/>
    <mergeCell ref="H76:I76"/>
    <mergeCell ref="A77:B77"/>
    <mergeCell ref="C77:D77"/>
    <mergeCell ref="H77:I77"/>
    <mergeCell ref="A74:B74"/>
    <mergeCell ref="C74:D74"/>
    <mergeCell ref="H74:I74"/>
    <mergeCell ref="A75:B75"/>
    <mergeCell ref="C75:D75"/>
    <mergeCell ref="H75:I75"/>
    <mergeCell ref="A80:B80"/>
    <mergeCell ref="C80:D80"/>
    <mergeCell ref="H80:I80"/>
    <mergeCell ref="A81:B81"/>
    <mergeCell ref="C81:D81"/>
    <mergeCell ref="H81:I81"/>
    <mergeCell ref="A78:B78"/>
    <mergeCell ref="C78:D78"/>
    <mergeCell ref="H78:I78"/>
    <mergeCell ref="A79:B79"/>
    <mergeCell ref="C79:D79"/>
    <mergeCell ref="H79:I79"/>
    <mergeCell ref="A84:B84"/>
    <mergeCell ref="C84:D84"/>
    <mergeCell ref="H84:I84"/>
    <mergeCell ref="A85:B85"/>
    <mergeCell ref="C85:D85"/>
    <mergeCell ref="H85:I85"/>
    <mergeCell ref="A82:B82"/>
    <mergeCell ref="C82:D82"/>
    <mergeCell ref="H82:I82"/>
    <mergeCell ref="A83:B83"/>
    <mergeCell ref="C83:D83"/>
    <mergeCell ref="H83:I83"/>
    <mergeCell ref="A88:B88"/>
    <mergeCell ref="C88:D88"/>
    <mergeCell ref="H88:I88"/>
    <mergeCell ref="A89:B89"/>
    <mergeCell ref="C89:D89"/>
    <mergeCell ref="H89:I89"/>
    <mergeCell ref="A86:B86"/>
    <mergeCell ref="C86:D86"/>
    <mergeCell ref="H86:I86"/>
    <mergeCell ref="A87:B87"/>
    <mergeCell ref="C87:D87"/>
    <mergeCell ref="H87:I87"/>
    <mergeCell ref="A92:B92"/>
    <mergeCell ref="C92:D92"/>
    <mergeCell ref="H92:I92"/>
    <mergeCell ref="A93:B93"/>
    <mergeCell ref="C93:D93"/>
    <mergeCell ref="H93:I93"/>
    <mergeCell ref="A90:B90"/>
    <mergeCell ref="C90:D90"/>
    <mergeCell ref="H90:I90"/>
    <mergeCell ref="A91:B91"/>
    <mergeCell ref="C91:D91"/>
    <mergeCell ref="H91:I91"/>
    <mergeCell ref="A96:B96"/>
    <mergeCell ref="C96:D96"/>
    <mergeCell ref="H96:I96"/>
    <mergeCell ref="A97:B97"/>
    <mergeCell ref="C97:D97"/>
    <mergeCell ref="H97:I97"/>
    <mergeCell ref="A94:B94"/>
    <mergeCell ref="C94:D94"/>
    <mergeCell ref="H94:I94"/>
    <mergeCell ref="A95:B95"/>
    <mergeCell ref="C95:D95"/>
    <mergeCell ref="H95:I95"/>
    <mergeCell ref="A100:B100"/>
    <mergeCell ref="C100:D100"/>
    <mergeCell ref="H100:I100"/>
    <mergeCell ref="A101:B101"/>
    <mergeCell ref="C101:D101"/>
    <mergeCell ref="H101:I101"/>
    <mergeCell ref="A98:B98"/>
    <mergeCell ref="C98:D98"/>
    <mergeCell ref="H98:I98"/>
    <mergeCell ref="A99:B99"/>
    <mergeCell ref="C99:D99"/>
    <mergeCell ref="H99:I99"/>
    <mergeCell ref="A104:B104"/>
    <mergeCell ref="C104:D104"/>
    <mergeCell ref="H104:I104"/>
    <mergeCell ref="A105:B105"/>
    <mergeCell ref="C105:D105"/>
    <mergeCell ref="H105:I105"/>
    <mergeCell ref="A102:B102"/>
    <mergeCell ref="C102:D102"/>
    <mergeCell ref="H102:I102"/>
    <mergeCell ref="A103:B103"/>
    <mergeCell ref="C103:D103"/>
    <mergeCell ref="H103:I103"/>
    <mergeCell ref="A108:B108"/>
    <mergeCell ref="C108:D108"/>
    <mergeCell ref="H108:I108"/>
    <mergeCell ref="A109:B109"/>
    <mergeCell ref="C109:D109"/>
    <mergeCell ref="H109:I109"/>
    <mergeCell ref="A106:B106"/>
    <mergeCell ref="C106:D106"/>
    <mergeCell ref="H106:I106"/>
    <mergeCell ref="A107:B107"/>
    <mergeCell ref="C107:D107"/>
    <mergeCell ref="H107:I107"/>
    <mergeCell ref="A112:B112"/>
    <mergeCell ref="C112:D112"/>
    <mergeCell ref="H112:I112"/>
    <mergeCell ref="A113:B113"/>
    <mergeCell ref="C113:D113"/>
    <mergeCell ref="H113:I113"/>
    <mergeCell ref="A110:B110"/>
    <mergeCell ref="C110:D110"/>
    <mergeCell ref="H110:I110"/>
    <mergeCell ref="A111:B111"/>
    <mergeCell ref="C111:D111"/>
    <mergeCell ref="H111:I111"/>
    <mergeCell ref="A116:B116"/>
    <mergeCell ref="C116:D116"/>
    <mergeCell ref="H116:I116"/>
    <mergeCell ref="A117:B117"/>
    <mergeCell ref="C117:D117"/>
    <mergeCell ref="H117:I117"/>
    <mergeCell ref="A114:B114"/>
    <mergeCell ref="C114:D114"/>
    <mergeCell ref="H114:I114"/>
    <mergeCell ref="A115:B115"/>
    <mergeCell ref="C115:D115"/>
    <mergeCell ref="H115:I115"/>
    <mergeCell ref="A120:B120"/>
    <mergeCell ref="C120:D120"/>
    <mergeCell ref="H120:I120"/>
    <mergeCell ref="A121:B121"/>
    <mergeCell ref="C121:D121"/>
    <mergeCell ref="H121:I121"/>
    <mergeCell ref="A118:B118"/>
    <mergeCell ref="C118:D118"/>
    <mergeCell ref="H118:I118"/>
    <mergeCell ref="A119:B119"/>
    <mergeCell ref="C119:D119"/>
    <mergeCell ref="H119:I119"/>
    <mergeCell ref="A124:B124"/>
    <mergeCell ref="C124:D124"/>
    <mergeCell ref="H124:I124"/>
    <mergeCell ref="A125:B125"/>
    <mergeCell ref="C125:D125"/>
    <mergeCell ref="H125:I125"/>
    <mergeCell ref="A122:B122"/>
    <mergeCell ref="C122:D122"/>
    <mergeCell ref="H122:I122"/>
    <mergeCell ref="A123:B123"/>
    <mergeCell ref="C123:D123"/>
    <mergeCell ref="H123:I12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&amp;L&amp;D&amp;C&amp;"-,Fed"Kalkulation 1X Disp.</oddHeader>
  </headerFooter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7" zoomScale="130" zoomScaleNormal="130" workbookViewId="0">
      <selection activeCell="G11" sqref="G11:G17"/>
    </sheetView>
  </sheetViews>
  <sheetFormatPr defaultRowHeight="12.75" x14ac:dyDescent="0.2"/>
  <cols>
    <col min="1" max="1" width="9.140625" style="3"/>
    <col min="2" max="2" width="8.140625" style="3" customWidth="1"/>
    <col min="3" max="3" width="3.140625" style="3" customWidth="1"/>
    <col min="4" max="4" width="25.85546875" style="3" customWidth="1"/>
    <col min="5" max="5" width="7.85546875" style="3" customWidth="1"/>
    <col min="6" max="6" width="6.5703125" style="3" customWidth="1"/>
    <col min="7" max="7" width="11.5703125" style="3" customWidth="1"/>
    <col min="8" max="8" width="9.140625" style="3"/>
    <col min="9" max="9" width="5.28515625" style="3" customWidth="1"/>
    <col min="10" max="16384" width="9.140625" style="3"/>
  </cols>
  <sheetData>
    <row r="1" spans="1:9" ht="12" customHeight="1" x14ac:dyDescent="0.2">
      <c r="A1" s="281" t="s">
        <v>33</v>
      </c>
      <c r="B1" s="282"/>
      <c r="C1" s="282"/>
      <c r="D1" s="39"/>
      <c r="E1" s="39"/>
      <c r="F1" s="39"/>
      <c r="G1" s="39"/>
      <c r="H1" s="39"/>
      <c r="I1" s="40"/>
    </row>
    <row r="2" spans="1:9" ht="12" customHeight="1" x14ac:dyDescent="0.2">
      <c r="A2" s="77"/>
      <c r="B2" s="78"/>
      <c r="C2" s="78"/>
      <c r="D2" s="43"/>
      <c r="E2" s="43"/>
      <c r="F2" s="43"/>
      <c r="G2" s="43"/>
      <c r="H2" s="43"/>
      <c r="I2" s="44"/>
    </row>
    <row r="3" spans="1:9" ht="12" customHeight="1" x14ac:dyDescent="0.2">
      <c r="A3" s="82" t="s">
        <v>1</v>
      </c>
      <c r="B3" s="183" t="str">
        <f>RIGHT(Budget!C3,8)</f>
        <v/>
      </c>
      <c r="C3" s="184"/>
      <c r="D3" s="43"/>
      <c r="E3" s="43"/>
      <c r="F3" s="238" t="s">
        <v>30</v>
      </c>
      <c r="G3" s="238"/>
      <c r="H3" s="237">
        <f>IF(Budget!I8=0,0,ROUND((100/(100-Budget!I8)*H4),0))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43"/>
      <c r="E4" s="43"/>
      <c r="F4" s="238" t="s">
        <v>12</v>
      </c>
      <c r="G4" s="238"/>
      <c r="H4" s="237">
        <f>SUM(H11:I498)</f>
        <v>0</v>
      </c>
      <c r="I4" s="283"/>
    </row>
    <row r="5" spans="1:9" ht="12" customHeight="1" x14ac:dyDescent="0.2">
      <c r="A5" s="81" t="s">
        <v>22</v>
      </c>
      <c r="B5" s="187">
        <f ca="1">SUMIF($A$11:$B$17,A5,$F$11:$F$17)</f>
        <v>0</v>
      </c>
      <c r="C5" s="187"/>
      <c r="D5" s="43"/>
      <c r="E5" s="43"/>
      <c r="F5" s="284" t="s">
        <v>13</v>
      </c>
      <c r="G5" s="284"/>
      <c r="H5" s="45"/>
      <c r="I5" s="46">
        <f>SUM(F11:F498)</f>
        <v>0</v>
      </c>
    </row>
    <row r="6" spans="1:9" ht="12" customHeight="1" x14ac:dyDescent="0.2">
      <c r="A6" s="81" t="s">
        <v>23</v>
      </c>
      <c r="B6" s="187">
        <f ca="1">SUMIF($A$11:$B$17,A6,$F$11:$F$17)</f>
        <v>0</v>
      </c>
      <c r="C6" s="187"/>
      <c r="D6" s="43"/>
      <c r="E6" s="43"/>
      <c r="F6" s="284" t="s">
        <v>14</v>
      </c>
      <c r="G6" s="284"/>
      <c r="H6" s="204">
        <f>H5/7.5</f>
        <v>0</v>
      </c>
      <c r="I6" s="205"/>
    </row>
    <row r="7" spans="1:9" ht="12" customHeight="1" x14ac:dyDescent="0.2">
      <c r="A7" s="81" t="s">
        <v>24</v>
      </c>
      <c r="B7" s="188">
        <f ca="1">SUMIF($A$11:$B$17,A7,$F$11:$F$17)</f>
        <v>0</v>
      </c>
      <c r="C7" s="189"/>
      <c r="D7" s="43"/>
      <c r="E7" s="43"/>
      <c r="F7" s="43"/>
      <c r="G7" s="43"/>
      <c r="H7" s="43"/>
      <c r="I7" s="44"/>
    </row>
    <row r="8" spans="1:9" ht="12" customHeight="1" x14ac:dyDescent="0.2">
      <c r="A8" s="47"/>
      <c r="B8" s="43"/>
      <c r="C8" s="43"/>
      <c r="D8" s="43"/>
      <c r="E8" s="43"/>
      <c r="F8" s="43"/>
      <c r="G8" s="43"/>
      <c r="H8" s="43"/>
      <c r="I8" s="44"/>
    </row>
    <row r="9" spans="1:9" ht="12" customHeight="1" x14ac:dyDescent="0.2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2" customHeight="1" x14ac:dyDescent="0.2">
      <c r="A10" s="195" t="s">
        <v>7</v>
      </c>
      <c r="B10" s="193"/>
      <c r="C10" s="196" t="s">
        <v>6</v>
      </c>
      <c r="D10" s="197"/>
      <c r="E10" s="48" t="s">
        <v>16</v>
      </c>
      <c r="F10" s="48" t="s">
        <v>15</v>
      </c>
      <c r="G10" s="48" t="s">
        <v>8</v>
      </c>
      <c r="H10" s="193" t="s">
        <v>10</v>
      </c>
      <c r="I10" s="194"/>
    </row>
    <row r="11" spans="1:9" ht="12" customHeight="1" x14ac:dyDescent="0.2">
      <c r="A11" s="179"/>
      <c r="B11" s="180"/>
      <c r="C11" s="287"/>
      <c r="D11" s="288"/>
      <c r="E11" s="2"/>
      <c r="F11" s="24">
        <f t="shared" ref="F11:F17" si="0">1*E11</f>
        <v>0</v>
      </c>
      <c r="G11" s="16"/>
      <c r="H11" s="185">
        <f>E11*G11</f>
        <v>0</v>
      </c>
      <c r="I11" s="186"/>
    </row>
    <row r="12" spans="1:9" ht="12" customHeight="1" x14ac:dyDescent="0.2">
      <c r="A12" s="179"/>
      <c r="B12" s="180"/>
      <c r="C12" s="287"/>
      <c r="D12" s="288"/>
      <c r="E12" s="2"/>
      <c r="F12" s="24">
        <f t="shared" si="0"/>
        <v>0</v>
      </c>
      <c r="G12" s="16"/>
      <c r="H12" s="185">
        <f t="shared" ref="H12:H43" si="1">G12*E12</f>
        <v>0</v>
      </c>
      <c r="I12" s="186"/>
    </row>
    <row r="13" spans="1:9" ht="12" customHeight="1" x14ac:dyDescent="0.2">
      <c r="A13" s="179"/>
      <c r="B13" s="180"/>
      <c r="C13" s="287"/>
      <c r="D13" s="288"/>
      <c r="E13" s="2"/>
      <c r="F13" s="24">
        <f t="shared" si="0"/>
        <v>0</v>
      </c>
      <c r="G13" s="16"/>
      <c r="H13" s="185">
        <f t="shared" si="1"/>
        <v>0</v>
      </c>
      <c r="I13" s="186"/>
    </row>
    <row r="14" spans="1:9" ht="12" customHeight="1" x14ac:dyDescent="0.2">
      <c r="A14" s="179"/>
      <c r="B14" s="180"/>
      <c r="C14" s="287"/>
      <c r="D14" s="288"/>
      <c r="E14" s="2"/>
      <c r="F14" s="24">
        <f t="shared" si="0"/>
        <v>0</v>
      </c>
      <c r="G14" s="16"/>
      <c r="H14" s="185">
        <f t="shared" si="1"/>
        <v>0</v>
      </c>
      <c r="I14" s="186"/>
    </row>
    <row r="15" spans="1:9" ht="12" customHeight="1" x14ac:dyDescent="0.2">
      <c r="A15" s="208"/>
      <c r="B15" s="209"/>
      <c r="C15" s="287"/>
      <c r="D15" s="288"/>
      <c r="E15" s="2"/>
      <c r="F15" s="24">
        <f t="shared" si="0"/>
        <v>0</v>
      </c>
      <c r="G15" s="16"/>
      <c r="H15" s="185">
        <f t="shared" si="1"/>
        <v>0</v>
      </c>
      <c r="I15" s="186"/>
    </row>
    <row r="16" spans="1:9" ht="12" customHeight="1" x14ac:dyDescent="0.2">
      <c r="A16" s="208"/>
      <c r="B16" s="209"/>
      <c r="C16" s="287"/>
      <c r="D16" s="288"/>
      <c r="E16" s="2"/>
      <c r="F16" s="24">
        <f t="shared" si="0"/>
        <v>0</v>
      </c>
      <c r="G16" s="16"/>
      <c r="H16" s="185">
        <f t="shared" si="1"/>
        <v>0</v>
      </c>
      <c r="I16" s="186"/>
    </row>
    <row r="17" spans="1:9" ht="12" customHeight="1" x14ac:dyDescent="0.2">
      <c r="A17" s="208"/>
      <c r="B17" s="209"/>
      <c r="C17" s="287"/>
      <c r="D17" s="288"/>
      <c r="E17" s="2"/>
      <c r="F17" s="24">
        <f t="shared" si="0"/>
        <v>0</v>
      </c>
      <c r="G17" s="16"/>
      <c r="H17" s="185">
        <f t="shared" si="1"/>
        <v>0</v>
      </c>
      <c r="I17" s="186"/>
    </row>
    <row r="18" spans="1:9" ht="12" customHeight="1" x14ac:dyDescent="0.2">
      <c r="A18" s="285"/>
      <c r="B18" s="286"/>
      <c r="C18" s="287"/>
      <c r="D18" s="288"/>
      <c r="E18" s="2"/>
      <c r="F18" s="24"/>
      <c r="G18" s="16"/>
      <c r="H18" s="185">
        <f t="shared" si="1"/>
        <v>0</v>
      </c>
      <c r="I18" s="186"/>
    </row>
    <row r="19" spans="1:9" ht="12" customHeight="1" x14ac:dyDescent="0.2">
      <c r="A19" s="285"/>
      <c r="B19" s="286"/>
      <c r="C19" s="287"/>
      <c r="D19" s="288"/>
      <c r="E19" s="2"/>
      <c r="F19" s="24"/>
      <c r="G19" s="16"/>
      <c r="H19" s="185">
        <f t="shared" si="1"/>
        <v>0</v>
      </c>
      <c r="I19" s="186"/>
    </row>
    <row r="20" spans="1:9" ht="12" customHeight="1" x14ac:dyDescent="0.2">
      <c r="A20" s="285"/>
      <c r="B20" s="286"/>
      <c r="C20" s="287"/>
      <c r="D20" s="288"/>
      <c r="E20" s="2"/>
      <c r="F20" s="24"/>
      <c r="G20" s="16"/>
      <c r="H20" s="185">
        <f t="shared" si="1"/>
        <v>0</v>
      </c>
      <c r="I20" s="186"/>
    </row>
    <row r="21" spans="1:9" ht="12" customHeight="1" x14ac:dyDescent="0.2">
      <c r="A21" s="285"/>
      <c r="B21" s="286"/>
      <c r="C21" s="287"/>
      <c r="D21" s="288"/>
      <c r="E21" s="2"/>
      <c r="F21" s="24"/>
      <c r="G21" s="16"/>
      <c r="H21" s="185">
        <f t="shared" si="1"/>
        <v>0</v>
      </c>
      <c r="I21" s="186"/>
    </row>
    <row r="22" spans="1:9" ht="12" customHeight="1" x14ac:dyDescent="0.2">
      <c r="A22" s="285"/>
      <c r="B22" s="286"/>
      <c r="C22" s="287"/>
      <c r="D22" s="288"/>
      <c r="E22" s="2"/>
      <c r="F22" s="24"/>
      <c r="G22" s="16"/>
      <c r="H22" s="185">
        <f t="shared" si="1"/>
        <v>0</v>
      </c>
      <c r="I22" s="186"/>
    </row>
    <row r="23" spans="1:9" ht="12" customHeight="1" x14ac:dyDescent="0.2">
      <c r="A23" s="285"/>
      <c r="B23" s="286"/>
      <c r="C23" s="287"/>
      <c r="D23" s="288"/>
      <c r="E23" s="2"/>
      <c r="F23" s="24"/>
      <c r="G23" s="16"/>
      <c r="H23" s="185">
        <f t="shared" si="1"/>
        <v>0</v>
      </c>
      <c r="I23" s="186"/>
    </row>
    <row r="24" spans="1:9" ht="12" customHeight="1" x14ac:dyDescent="0.2">
      <c r="A24" s="285"/>
      <c r="B24" s="286"/>
      <c r="C24" s="287"/>
      <c r="D24" s="288"/>
      <c r="E24" s="2"/>
      <c r="F24" s="24"/>
      <c r="G24" s="16"/>
      <c r="H24" s="185">
        <f t="shared" si="1"/>
        <v>0</v>
      </c>
      <c r="I24" s="186"/>
    </row>
    <row r="25" spans="1:9" ht="12" customHeight="1" x14ac:dyDescent="0.2">
      <c r="A25" s="285"/>
      <c r="B25" s="286"/>
      <c r="C25" s="287"/>
      <c r="D25" s="288"/>
      <c r="E25" s="2"/>
      <c r="F25" s="24"/>
      <c r="G25" s="16"/>
      <c r="H25" s="185">
        <f t="shared" si="1"/>
        <v>0</v>
      </c>
      <c r="I25" s="186"/>
    </row>
    <row r="26" spans="1:9" ht="12" customHeight="1" x14ac:dyDescent="0.2">
      <c r="A26" s="285"/>
      <c r="B26" s="286"/>
      <c r="C26" s="287"/>
      <c r="D26" s="288"/>
      <c r="E26" s="2"/>
      <c r="F26" s="24"/>
      <c r="G26" s="16"/>
      <c r="H26" s="185">
        <f t="shared" si="1"/>
        <v>0</v>
      </c>
      <c r="I26" s="186"/>
    </row>
    <row r="27" spans="1:9" ht="12" customHeight="1" x14ac:dyDescent="0.2">
      <c r="A27" s="285"/>
      <c r="B27" s="286"/>
      <c r="C27" s="287"/>
      <c r="D27" s="288"/>
      <c r="E27" s="2"/>
      <c r="F27" s="24"/>
      <c r="G27" s="16"/>
      <c r="H27" s="185">
        <f t="shared" si="1"/>
        <v>0</v>
      </c>
      <c r="I27" s="186"/>
    </row>
    <row r="28" spans="1:9" ht="12" customHeight="1" x14ac:dyDescent="0.2">
      <c r="A28" s="285"/>
      <c r="B28" s="286"/>
      <c r="C28" s="287"/>
      <c r="D28" s="288"/>
      <c r="E28" s="2"/>
      <c r="F28" s="24"/>
      <c r="G28" s="16"/>
      <c r="H28" s="185">
        <f t="shared" si="1"/>
        <v>0</v>
      </c>
      <c r="I28" s="186"/>
    </row>
    <row r="29" spans="1:9" ht="12" customHeight="1" x14ac:dyDescent="0.2">
      <c r="A29" s="285"/>
      <c r="B29" s="286"/>
      <c r="C29" s="287"/>
      <c r="D29" s="288"/>
      <c r="E29" s="2"/>
      <c r="F29" s="24"/>
      <c r="G29" s="16"/>
      <c r="H29" s="185">
        <f t="shared" si="1"/>
        <v>0</v>
      </c>
      <c r="I29" s="186"/>
    </row>
    <row r="30" spans="1:9" ht="12" customHeight="1" x14ac:dyDescent="0.2">
      <c r="A30" s="285"/>
      <c r="B30" s="286"/>
      <c r="C30" s="287"/>
      <c r="D30" s="288"/>
      <c r="E30" s="2"/>
      <c r="F30" s="24"/>
      <c r="G30" s="16"/>
      <c r="H30" s="185">
        <f t="shared" si="1"/>
        <v>0</v>
      </c>
      <c r="I30" s="186"/>
    </row>
    <row r="31" spans="1:9" ht="12" customHeight="1" x14ac:dyDescent="0.2">
      <c r="A31" s="285"/>
      <c r="B31" s="286"/>
      <c r="C31" s="287"/>
      <c r="D31" s="288"/>
      <c r="E31" s="2"/>
      <c r="F31" s="24"/>
      <c r="G31" s="16"/>
      <c r="H31" s="185">
        <f t="shared" si="1"/>
        <v>0</v>
      </c>
      <c r="I31" s="186"/>
    </row>
    <row r="32" spans="1:9" ht="12" customHeight="1" x14ac:dyDescent="0.2">
      <c r="A32" s="285"/>
      <c r="B32" s="286"/>
      <c r="C32" s="287"/>
      <c r="D32" s="288"/>
      <c r="E32" s="2"/>
      <c r="F32" s="24"/>
      <c r="G32" s="16"/>
      <c r="H32" s="185">
        <f t="shared" si="1"/>
        <v>0</v>
      </c>
      <c r="I32" s="186"/>
    </row>
    <row r="33" spans="1:9" ht="12" customHeight="1" x14ac:dyDescent="0.2">
      <c r="A33" s="285"/>
      <c r="B33" s="286"/>
      <c r="C33" s="287"/>
      <c r="D33" s="288"/>
      <c r="E33" s="2"/>
      <c r="F33" s="24"/>
      <c r="G33" s="16"/>
      <c r="H33" s="185">
        <f t="shared" si="1"/>
        <v>0</v>
      </c>
      <c r="I33" s="186"/>
    </row>
    <row r="34" spans="1:9" ht="12" customHeight="1" x14ac:dyDescent="0.2">
      <c r="A34" s="285"/>
      <c r="B34" s="286"/>
      <c r="C34" s="287"/>
      <c r="D34" s="288"/>
      <c r="E34" s="2"/>
      <c r="F34" s="24"/>
      <c r="G34" s="16"/>
      <c r="H34" s="185">
        <f t="shared" si="1"/>
        <v>0</v>
      </c>
      <c r="I34" s="186"/>
    </row>
    <row r="35" spans="1:9" ht="12" customHeight="1" x14ac:dyDescent="0.2">
      <c r="A35" s="285"/>
      <c r="B35" s="286"/>
      <c r="C35" s="287"/>
      <c r="D35" s="288"/>
      <c r="E35" s="2"/>
      <c r="F35" s="24"/>
      <c r="G35" s="16"/>
      <c r="H35" s="185">
        <f t="shared" si="1"/>
        <v>0</v>
      </c>
      <c r="I35" s="186"/>
    </row>
    <row r="36" spans="1:9" ht="12" customHeight="1" x14ac:dyDescent="0.2">
      <c r="A36" s="285"/>
      <c r="B36" s="286"/>
      <c r="C36" s="287"/>
      <c r="D36" s="288"/>
      <c r="E36" s="2"/>
      <c r="F36" s="24"/>
      <c r="G36" s="16"/>
      <c r="H36" s="185">
        <f t="shared" si="1"/>
        <v>0</v>
      </c>
      <c r="I36" s="186"/>
    </row>
    <row r="37" spans="1:9" ht="12" customHeight="1" x14ac:dyDescent="0.2">
      <c r="A37" s="285"/>
      <c r="B37" s="286"/>
      <c r="C37" s="287"/>
      <c r="D37" s="288"/>
      <c r="E37" s="2"/>
      <c r="F37" s="24"/>
      <c r="G37" s="16"/>
      <c r="H37" s="185">
        <f t="shared" si="1"/>
        <v>0</v>
      </c>
      <c r="I37" s="186"/>
    </row>
    <row r="38" spans="1:9" ht="12" customHeight="1" x14ac:dyDescent="0.2">
      <c r="A38" s="285"/>
      <c r="B38" s="286"/>
      <c r="C38" s="287"/>
      <c r="D38" s="288"/>
      <c r="E38" s="2"/>
      <c r="F38" s="24"/>
      <c r="G38" s="16"/>
      <c r="H38" s="185">
        <f t="shared" si="1"/>
        <v>0</v>
      </c>
      <c r="I38" s="186"/>
    </row>
    <row r="39" spans="1:9" ht="12" customHeight="1" x14ac:dyDescent="0.2">
      <c r="A39" s="285"/>
      <c r="B39" s="286"/>
      <c r="C39" s="287"/>
      <c r="D39" s="288"/>
      <c r="E39" s="2"/>
      <c r="F39" s="24"/>
      <c r="G39" s="16"/>
      <c r="H39" s="185">
        <f t="shared" si="1"/>
        <v>0</v>
      </c>
      <c r="I39" s="186"/>
    </row>
    <row r="40" spans="1:9" ht="12" customHeight="1" x14ac:dyDescent="0.2">
      <c r="A40" s="285"/>
      <c r="B40" s="286"/>
      <c r="C40" s="287"/>
      <c r="D40" s="288"/>
      <c r="E40" s="2"/>
      <c r="F40" s="24"/>
      <c r="G40" s="16"/>
      <c r="H40" s="185">
        <f t="shared" si="1"/>
        <v>0</v>
      </c>
      <c r="I40" s="186"/>
    </row>
    <row r="41" spans="1:9" ht="12" customHeight="1" x14ac:dyDescent="0.2">
      <c r="A41" s="285"/>
      <c r="B41" s="286"/>
      <c r="C41" s="287"/>
      <c r="D41" s="288"/>
      <c r="E41" s="2"/>
      <c r="F41" s="24"/>
      <c r="G41" s="16"/>
      <c r="H41" s="185">
        <f t="shared" si="1"/>
        <v>0</v>
      </c>
      <c r="I41" s="186"/>
    </row>
    <row r="42" spans="1:9" ht="12" customHeight="1" x14ac:dyDescent="0.2">
      <c r="A42" s="285"/>
      <c r="B42" s="286"/>
      <c r="C42" s="287"/>
      <c r="D42" s="288"/>
      <c r="E42" s="2"/>
      <c r="F42" s="24"/>
      <c r="G42" s="16"/>
      <c r="H42" s="185">
        <f t="shared" si="1"/>
        <v>0</v>
      </c>
      <c r="I42" s="186"/>
    </row>
    <row r="43" spans="1:9" ht="12" customHeight="1" x14ac:dyDescent="0.2">
      <c r="A43" s="285"/>
      <c r="B43" s="286"/>
      <c r="C43" s="287"/>
      <c r="D43" s="288"/>
      <c r="E43" s="2"/>
      <c r="F43" s="24"/>
      <c r="G43" s="16"/>
      <c r="H43" s="185">
        <f t="shared" si="1"/>
        <v>0</v>
      </c>
      <c r="I43" s="186"/>
    </row>
    <row r="44" spans="1:9" ht="12" customHeight="1" x14ac:dyDescent="0.2">
      <c r="A44" s="285"/>
      <c r="B44" s="286"/>
      <c r="C44" s="287"/>
      <c r="D44" s="288"/>
      <c r="E44" s="2"/>
      <c r="F44" s="24"/>
      <c r="G44" s="16"/>
      <c r="H44" s="185">
        <f t="shared" ref="H44:H75" si="2">G44*E44</f>
        <v>0</v>
      </c>
      <c r="I44" s="186"/>
    </row>
    <row r="45" spans="1:9" ht="12" customHeight="1" x14ac:dyDescent="0.2">
      <c r="A45" s="285"/>
      <c r="B45" s="286"/>
      <c r="C45" s="287"/>
      <c r="D45" s="288"/>
      <c r="E45" s="2"/>
      <c r="F45" s="24"/>
      <c r="G45" s="16"/>
      <c r="H45" s="185">
        <f t="shared" si="2"/>
        <v>0</v>
      </c>
      <c r="I45" s="186"/>
    </row>
    <row r="46" spans="1:9" ht="12" customHeight="1" x14ac:dyDescent="0.2">
      <c r="A46" s="285"/>
      <c r="B46" s="286"/>
      <c r="C46" s="287"/>
      <c r="D46" s="288"/>
      <c r="E46" s="2"/>
      <c r="F46" s="24"/>
      <c r="G46" s="16"/>
      <c r="H46" s="185">
        <f t="shared" si="2"/>
        <v>0</v>
      </c>
      <c r="I46" s="186"/>
    </row>
    <row r="47" spans="1:9" ht="12" customHeight="1" x14ac:dyDescent="0.2">
      <c r="A47" s="285"/>
      <c r="B47" s="286"/>
      <c r="C47" s="287"/>
      <c r="D47" s="288"/>
      <c r="E47" s="2"/>
      <c r="F47" s="24"/>
      <c r="G47" s="16"/>
      <c r="H47" s="185">
        <f t="shared" si="2"/>
        <v>0</v>
      </c>
      <c r="I47" s="186"/>
    </row>
    <row r="48" spans="1:9" ht="12" customHeight="1" x14ac:dyDescent="0.2">
      <c r="A48" s="285"/>
      <c r="B48" s="286"/>
      <c r="C48" s="287"/>
      <c r="D48" s="288"/>
      <c r="E48" s="2"/>
      <c r="F48" s="24"/>
      <c r="G48" s="16"/>
      <c r="H48" s="185">
        <f t="shared" si="2"/>
        <v>0</v>
      </c>
      <c r="I48" s="186"/>
    </row>
    <row r="49" spans="1:9" ht="12" customHeight="1" x14ac:dyDescent="0.2">
      <c r="A49" s="285"/>
      <c r="B49" s="286"/>
      <c r="C49" s="287"/>
      <c r="D49" s="288"/>
      <c r="E49" s="2"/>
      <c r="F49" s="24"/>
      <c r="G49" s="16"/>
      <c r="H49" s="185">
        <f t="shared" si="2"/>
        <v>0</v>
      </c>
      <c r="I49" s="186"/>
    </row>
    <row r="50" spans="1:9" ht="12" customHeight="1" x14ac:dyDescent="0.2">
      <c r="A50" s="285"/>
      <c r="B50" s="286"/>
      <c r="C50" s="287"/>
      <c r="D50" s="288"/>
      <c r="E50" s="2"/>
      <c r="F50" s="24"/>
      <c r="G50" s="16"/>
      <c r="H50" s="185">
        <f t="shared" si="2"/>
        <v>0</v>
      </c>
      <c r="I50" s="186"/>
    </row>
    <row r="51" spans="1:9" ht="12" customHeight="1" x14ac:dyDescent="0.2">
      <c r="A51" s="285"/>
      <c r="B51" s="286"/>
      <c r="C51" s="287"/>
      <c r="D51" s="288"/>
      <c r="E51" s="2"/>
      <c r="F51" s="24"/>
      <c r="G51" s="16"/>
      <c r="H51" s="185">
        <f t="shared" si="2"/>
        <v>0</v>
      </c>
      <c r="I51" s="186"/>
    </row>
    <row r="52" spans="1:9" ht="12" customHeight="1" x14ac:dyDescent="0.2">
      <c r="A52" s="285"/>
      <c r="B52" s="286"/>
      <c r="C52" s="287"/>
      <c r="D52" s="288"/>
      <c r="E52" s="2"/>
      <c r="F52" s="24"/>
      <c r="G52" s="16"/>
      <c r="H52" s="185">
        <f t="shared" si="2"/>
        <v>0</v>
      </c>
      <c r="I52" s="186"/>
    </row>
    <row r="53" spans="1:9" ht="12" customHeight="1" x14ac:dyDescent="0.2">
      <c r="A53" s="285"/>
      <c r="B53" s="286"/>
      <c r="C53" s="287"/>
      <c r="D53" s="288"/>
      <c r="E53" s="2"/>
      <c r="F53" s="24"/>
      <c r="G53" s="16"/>
      <c r="H53" s="185">
        <f t="shared" si="2"/>
        <v>0</v>
      </c>
      <c r="I53" s="186"/>
    </row>
    <row r="54" spans="1:9" ht="12" customHeight="1" x14ac:dyDescent="0.2">
      <c r="A54" s="285"/>
      <c r="B54" s="286"/>
      <c r="C54" s="287"/>
      <c r="D54" s="288"/>
      <c r="E54" s="2"/>
      <c r="F54" s="24"/>
      <c r="G54" s="16"/>
      <c r="H54" s="185">
        <f t="shared" si="2"/>
        <v>0</v>
      </c>
      <c r="I54" s="186"/>
    </row>
    <row r="55" spans="1:9" ht="12" customHeight="1" x14ac:dyDescent="0.2">
      <c r="A55" s="285"/>
      <c r="B55" s="286"/>
      <c r="C55" s="287"/>
      <c r="D55" s="288"/>
      <c r="E55" s="2"/>
      <c r="F55" s="24"/>
      <c r="G55" s="16"/>
      <c r="H55" s="185">
        <f t="shared" si="2"/>
        <v>0</v>
      </c>
      <c r="I55" s="186"/>
    </row>
    <row r="56" spans="1:9" ht="12" customHeight="1" x14ac:dyDescent="0.2">
      <c r="A56" s="285"/>
      <c r="B56" s="286"/>
      <c r="C56" s="287"/>
      <c r="D56" s="288"/>
      <c r="E56" s="2"/>
      <c r="F56" s="24"/>
      <c r="G56" s="16"/>
      <c r="H56" s="185">
        <f t="shared" si="2"/>
        <v>0</v>
      </c>
      <c r="I56" s="186"/>
    </row>
    <row r="57" spans="1:9" ht="12" customHeight="1" x14ac:dyDescent="0.2">
      <c r="A57" s="285"/>
      <c r="B57" s="286"/>
      <c r="C57" s="287"/>
      <c r="D57" s="288"/>
      <c r="E57" s="2"/>
      <c r="F57" s="24"/>
      <c r="G57" s="16"/>
      <c r="H57" s="185">
        <f t="shared" si="2"/>
        <v>0</v>
      </c>
      <c r="I57" s="186"/>
    </row>
    <row r="58" spans="1:9" ht="12" customHeight="1" x14ac:dyDescent="0.2">
      <c r="A58" s="285"/>
      <c r="B58" s="286"/>
      <c r="C58" s="287"/>
      <c r="D58" s="288"/>
      <c r="E58" s="2"/>
      <c r="F58" s="24"/>
      <c r="G58" s="16"/>
      <c r="H58" s="185">
        <f t="shared" si="2"/>
        <v>0</v>
      </c>
      <c r="I58" s="186"/>
    </row>
    <row r="59" spans="1:9" ht="12" customHeight="1" x14ac:dyDescent="0.2">
      <c r="A59" s="285"/>
      <c r="B59" s="286"/>
      <c r="C59" s="287"/>
      <c r="D59" s="288"/>
      <c r="E59" s="2"/>
      <c r="F59" s="24"/>
      <c r="G59" s="16"/>
      <c r="H59" s="185">
        <f t="shared" si="2"/>
        <v>0</v>
      </c>
      <c r="I59" s="186"/>
    </row>
    <row r="60" spans="1:9" ht="12" customHeight="1" x14ac:dyDescent="0.2">
      <c r="A60" s="285"/>
      <c r="B60" s="286"/>
      <c r="C60" s="287"/>
      <c r="D60" s="288"/>
      <c r="E60" s="2"/>
      <c r="F60" s="24"/>
      <c r="G60" s="16"/>
      <c r="H60" s="185">
        <f t="shared" si="2"/>
        <v>0</v>
      </c>
      <c r="I60" s="186"/>
    </row>
    <row r="61" spans="1:9" ht="12" customHeight="1" x14ac:dyDescent="0.2">
      <c r="A61" s="285"/>
      <c r="B61" s="286"/>
      <c r="C61" s="287"/>
      <c r="D61" s="288"/>
      <c r="E61" s="2"/>
      <c r="F61" s="24"/>
      <c r="G61" s="16"/>
      <c r="H61" s="185">
        <f t="shared" si="2"/>
        <v>0</v>
      </c>
      <c r="I61" s="186"/>
    </row>
    <row r="62" spans="1:9" ht="12" customHeight="1" x14ac:dyDescent="0.2">
      <c r="A62" s="285"/>
      <c r="B62" s="286"/>
      <c r="C62" s="287"/>
      <c r="D62" s="288"/>
      <c r="E62" s="2"/>
      <c r="F62" s="24"/>
      <c r="G62" s="16"/>
      <c r="H62" s="185">
        <f t="shared" si="2"/>
        <v>0</v>
      </c>
      <c r="I62" s="186"/>
    </row>
    <row r="63" spans="1:9" ht="12" customHeight="1" x14ac:dyDescent="0.2">
      <c r="A63" s="285"/>
      <c r="B63" s="286"/>
      <c r="C63" s="287"/>
      <c r="D63" s="288"/>
      <c r="E63" s="2"/>
      <c r="F63" s="24"/>
      <c r="G63" s="16"/>
      <c r="H63" s="185">
        <f t="shared" si="2"/>
        <v>0</v>
      </c>
      <c r="I63" s="186"/>
    </row>
    <row r="64" spans="1:9" ht="12" customHeight="1" thickBot="1" x14ac:dyDescent="0.25">
      <c r="A64" s="289"/>
      <c r="B64" s="290"/>
      <c r="C64" s="291"/>
      <c r="D64" s="292"/>
      <c r="E64" s="10"/>
      <c r="F64" s="25"/>
      <c r="G64" s="18"/>
      <c r="H64" s="228">
        <f t="shared" si="2"/>
        <v>0</v>
      </c>
      <c r="I64" s="229"/>
    </row>
    <row r="65" spans="1:9" ht="12" customHeight="1" x14ac:dyDescent="0.2">
      <c r="A65" s="293"/>
      <c r="B65" s="294"/>
      <c r="C65" s="295"/>
      <c r="D65" s="296"/>
      <c r="E65" s="8"/>
      <c r="F65" s="26"/>
      <c r="G65" s="19"/>
      <c r="H65" s="226">
        <f t="shared" si="2"/>
        <v>0</v>
      </c>
      <c r="I65" s="227"/>
    </row>
    <row r="66" spans="1:9" ht="12" customHeight="1" x14ac:dyDescent="0.2">
      <c r="A66" s="285"/>
      <c r="B66" s="286"/>
      <c r="C66" s="287"/>
      <c r="D66" s="288"/>
      <c r="E66" s="2"/>
      <c r="F66" s="24"/>
      <c r="G66" s="16"/>
      <c r="H66" s="185">
        <f t="shared" si="2"/>
        <v>0</v>
      </c>
      <c r="I66" s="186"/>
    </row>
    <row r="67" spans="1:9" ht="12" customHeight="1" x14ac:dyDescent="0.2">
      <c r="A67" s="285"/>
      <c r="B67" s="286"/>
      <c r="C67" s="287"/>
      <c r="D67" s="288"/>
      <c r="E67" s="2"/>
      <c r="F67" s="24"/>
      <c r="G67" s="16"/>
      <c r="H67" s="185">
        <f t="shared" si="2"/>
        <v>0</v>
      </c>
      <c r="I67" s="186"/>
    </row>
    <row r="68" spans="1:9" ht="12" customHeight="1" x14ac:dyDescent="0.2">
      <c r="A68" s="285"/>
      <c r="B68" s="286"/>
      <c r="C68" s="287"/>
      <c r="D68" s="288"/>
      <c r="E68" s="2"/>
      <c r="F68" s="24"/>
      <c r="G68" s="16"/>
      <c r="H68" s="185">
        <f t="shared" si="2"/>
        <v>0</v>
      </c>
      <c r="I68" s="186"/>
    </row>
    <row r="69" spans="1:9" ht="12" customHeight="1" x14ac:dyDescent="0.2">
      <c r="A69" s="285"/>
      <c r="B69" s="286"/>
      <c r="C69" s="287"/>
      <c r="D69" s="288"/>
      <c r="E69" s="2"/>
      <c r="F69" s="24"/>
      <c r="G69" s="16"/>
      <c r="H69" s="185">
        <f t="shared" si="2"/>
        <v>0</v>
      </c>
      <c r="I69" s="186"/>
    </row>
    <row r="70" spans="1:9" ht="12" customHeight="1" x14ac:dyDescent="0.2">
      <c r="A70" s="285"/>
      <c r="B70" s="286"/>
      <c r="C70" s="287"/>
      <c r="D70" s="288"/>
      <c r="E70" s="2"/>
      <c r="F70" s="24"/>
      <c r="G70" s="16"/>
      <c r="H70" s="185">
        <f t="shared" si="2"/>
        <v>0</v>
      </c>
      <c r="I70" s="186"/>
    </row>
    <row r="71" spans="1:9" ht="12" customHeight="1" x14ac:dyDescent="0.2">
      <c r="A71" s="285"/>
      <c r="B71" s="286"/>
      <c r="C71" s="287"/>
      <c r="D71" s="288"/>
      <c r="E71" s="2"/>
      <c r="F71" s="24"/>
      <c r="G71" s="16"/>
      <c r="H71" s="185">
        <f t="shared" si="2"/>
        <v>0</v>
      </c>
      <c r="I71" s="186"/>
    </row>
    <row r="72" spans="1:9" ht="12" customHeight="1" x14ac:dyDescent="0.2">
      <c r="A72" s="285"/>
      <c r="B72" s="286"/>
      <c r="C72" s="287"/>
      <c r="D72" s="288"/>
      <c r="E72" s="2"/>
      <c r="F72" s="24"/>
      <c r="G72" s="16"/>
      <c r="H72" s="185">
        <f t="shared" si="2"/>
        <v>0</v>
      </c>
      <c r="I72" s="186"/>
    </row>
    <row r="73" spans="1:9" ht="12" customHeight="1" x14ac:dyDescent="0.2">
      <c r="A73" s="285"/>
      <c r="B73" s="286"/>
      <c r="C73" s="287"/>
      <c r="D73" s="288"/>
      <c r="E73" s="2"/>
      <c r="F73" s="24"/>
      <c r="G73" s="16"/>
      <c r="H73" s="185">
        <f t="shared" si="2"/>
        <v>0</v>
      </c>
      <c r="I73" s="186"/>
    </row>
    <row r="74" spans="1:9" ht="12" customHeight="1" x14ac:dyDescent="0.2">
      <c r="A74" s="285"/>
      <c r="B74" s="286"/>
      <c r="C74" s="287"/>
      <c r="D74" s="288"/>
      <c r="E74" s="2"/>
      <c r="F74" s="24"/>
      <c r="G74" s="16"/>
      <c r="H74" s="185">
        <f t="shared" si="2"/>
        <v>0</v>
      </c>
      <c r="I74" s="186"/>
    </row>
    <row r="75" spans="1:9" ht="12" customHeight="1" x14ac:dyDescent="0.2">
      <c r="A75" s="285"/>
      <c r="B75" s="286"/>
      <c r="C75" s="287"/>
      <c r="D75" s="288"/>
      <c r="E75" s="2"/>
      <c r="F75" s="24"/>
      <c r="G75" s="16"/>
      <c r="H75" s="185">
        <f t="shared" si="2"/>
        <v>0</v>
      </c>
      <c r="I75" s="186"/>
    </row>
    <row r="76" spans="1:9" ht="12" customHeight="1" x14ac:dyDescent="0.2">
      <c r="A76" s="285"/>
      <c r="B76" s="286"/>
      <c r="C76" s="287"/>
      <c r="D76" s="288"/>
      <c r="E76" s="2"/>
      <c r="F76" s="24"/>
      <c r="G76" s="16"/>
      <c r="H76" s="185">
        <f t="shared" ref="H76:H107" si="3">G76*E76</f>
        <v>0</v>
      </c>
      <c r="I76" s="186"/>
    </row>
    <row r="77" spans="1:9" ht="12" customHeight="1" x14ac:dyDescent="0.2">
      <c r="A77" s="285"/>
      <c r="B77" s="286"/>
      <c r="C77" s="287"/>
      <c r="D77" s="288"/>
      <c r="E77" s="2"/>
      <c r="F77" s="24"/>
      <c r="G77" s="16"/>
      <c r="H77" s="185">
        <f t="shared" si="3"/>
        <v>0</v>
      </c>
      <c r="I77" s="186"/>
    </row>
    <row r="78" spans="1:9" ht="12" customHeight="1" x14ac:dyDescent="0.2">
      <c r="A78" s="285"/>
      <c r="B78" s="286"/>
      <c r="C78" s="287"/>
      <c r="D78" s="288"/>
      <c r="E78" s="2"/>
      <c r="F78" s="24"/>
      <c r="G78" s="16"/>
      <c r="H78" s="185">
        <f t="shared" si="3"/>
        <v>0</v>
      </c>
      <c r="I78" s="186"/>
    </row>
    <row r="79" spans="1:9" ht="12" customHeight="1" x14ac:dyDescent="0.2">
      <c r="A79" s="285"/>
      <c r="B79" s="286"/>
      <c r="C79" s="287"/>
      <c r="D79" s="288"/>
      <c r="E79" s="2"/>
      <c r="F79" s="24"/>
      <c r="G79" s="16"/>
      <c r="H79" s="185">
        <f t="shared" si="3"/>
        <v>0</v>
      </c>
      <c r="I79" s="186"/>
    </row>
    <row r="80" spans="1:9" ht="12" customHeight="1" x14ac:dyDescent="0.2">
      <c r="A80" s="285"/>
      <c r="B80" s="286"/>
      <c r="C80" s="287"/>
      <c r="D80" s="288"/>
      <c r="E80" s="2"/>
      <c r="F80" s="24"/>
      <c r="G80" s="16"/>
      <c r="H80" s="185">
        <f t="shared" si="3"/>
        <v>0</v>
      </c>
      <c r="I80" s="186"/>
    </row>
    <row r="81" spans="1:9" ht="12" customHeight="1" x14ac:dyDescent="0.2">
      <c r="A81" s="285"/>
      <c r="B81" s="286"/>
      <c r="C81" s="287"/>
      <c r="D81" s="288"/>
      <c r="E81" s="2"/>
      <c r="F81" s="24"/>
      <c r="G81" s="16"/>
      <c r="H81" s="185">
        <f t="shared" si="3"/>
        <v>0</v>
      </c>
      <c r="I81" s="186"/>
    </row>
    <row r="82" spans="1:9" ht="12" customHeight="1" x14ac:dyDescent="0.2">
      <c r="A82" s="285"/>
      <c r="B82" s="286"/>
      <c r="C82" s="287"/>
      <c r="D82" s="288"/>
      <c r="E82" s="2"/>
      <c r="F82" s="24"/>
      <c r="G82" s="16"/>
      <c r="H82" s="185">
        <f t="shared" si="3"/>
        <v>0</v>
      </c>
      <c r="I82" s="186"/>
    </row>
    <row r="83" spans="1:9" ht="12" customHeight="1" x14ac:dyDescent="0.2">
      <c r="A83" s="285"/>
      <c r="B83" s="286"/>
      <c r="C83" s="287"/>
      <c r="D83" s="288"/>
      <c r="E83" s="2"/>
      <c r="F83" s="24"/>
      <c r="G83" s="16"/>
      <c r="H83" s="185">
        <f t="shared" si="3"/>
        <v>0</v>
      </c>
      <c r="I83" s="186"/>
    </row>
    <row r="84" spans="1:9" ht="12" customHeight="1" x14ac:dyDescent="0.2">
      <c r="A84" s="285"/>
      <c r="B84" s="286"/>
      <c r="C84" s="287"/>
      <c r="D84" s="288"/>
      <c r="E84" s="2"/>
      <c r="F84" s="24"/>
      <c r="G84" s="16"/>
      <c r="H84" s="185">
        <f t="shared" si="3"/>
        <v>0</v>
      </c>
      <c r="I84" s="186"/>
    </row>
    <row r="85" spans="1:9" ht="12" customHeight="1" x14ac:dyDescent="0.2">
      <c r="A85" s="285"/>
      <c r="B85" s="286"/>
      <c r="C85" s="287"/>
      <c r="D85" s="288"/>
      <c r="E85" s="2"/>
      <c r="F85" s="24"/>
      <c r="G85" s="16"/>
      <c r="H85" s="185">
        <f t="shared" si="3"/>
        <v>0</v>
      </c>
      <c r="I85" s="186"/>
    </row>
    <row r="86" spans="1:9" ht="12" customHeight="1" x14ac:dyDescent="0.2">
      <c r="A86" s="285"/>
      <c r="B86" s="286"/>
      <c r="C86" s="287"/>
      <c r="D86" s="288"/>
      <c r="E86" s="2"/>
      <c r="F86" s="24"/>
      <c r="G86" s="16"/>
      <c r="H86" s="185">
        <f t="shared" si="3"/>
        <v>0</v>
      </c>
      <c r="I86" s="186"/>
    </row>
    <row r="87" spans="1:9" ht="12" customHeight="1" x14ac:dyDescent="0.2">
      <c r="A87" s="285"/>
      <c r="B87" s="286"/>
      <c r="C87" s="287"/>
      <c r="D87" s="288"/>
      <c r="E87" s="2"/>
      <c r="F87" s="24"/>
      <c r="G87" s="16"/>
      <c r="H87" s="185">
        <f t="shared" si="3"/>
        <v>0</v>
      </c>
      <c r="I87" s="186"/>
    </row>
    <row r="88" spans="1:9" ht="12" customHeight="1" x14ac:dyDescent="0.2">
      <c r="A88" s="285"/>
      <c r="B88" s="286"/>
      <c r="C88" s="287"/>
      <c r="D88" s="288"/>
      <c r="E88" s="2"/>
      <c r="F88" s="24"/>
      <c r="G88" s="16"/>
      <c r="H88" s="185">
        <f t="shared" si="3"/>
        <v>0</v>
      </c>
      <c r="I88" s="186"/>
    </row>
    <row r="89" spans="1:9" ht="12" customHeight="1" x14ac:dyDescent="0.2">
      <c r="A89" s="285"/>
      <c r="B89" s="286"/>
      <c r="C89" s="287"/>
      <c r="D89" s="288"/>
      <c r="E89" s="2"/>
      <c r="F89" s="24"/>
      <c r="G89" s="16"/>
      <c r="H89" s="185">
        <f t="shared" si="3"/>
        <v>0</v>
      </c>
      <c r="I89" s="186"/>
    </row>
    <row r="90" spans="1:9" ht="12" customHeight="1" x14ac:dyDescent="0.2">
      <c r="A90" s="285"/>
      <c r="B90" s="286"/>
      <c r="C90" s="287"/>
      <c r="D90" s="288"/>
      <c r="E90" s="2"/>
      <c r="F90" s="24"/>
      <c r="G90" s="16"/>
      <c r="H90" s="185">
        <f t="shared" si="3"/>
        <v>0</v>
      </c>
      <c r="I90" s="186"/>
    </row>
    <row r="91" spans="1:9" ht="12" customHeight="1" x14ac:dyDescent="0.2">
      <c r="A91" s="285"/>
      <c r="B91" s="286"/>
      <c r="C91" s="287"/>
      <c r="D91" s="288"/>
      <c r="E91" s="2"/>
      <c r="F91" s="24"/>
      <c r="G91" s="16"/>
      <c r="H91" s="185">
        <f t="shared" si="3"/>
        <v>0</v>
      </c>
      <c r="I91" s="186"/>
    </row>
    <row r="92" spans="1:9" ht="12" customHeight="1" x14ac:dyDescent="0.2">
      <c r="A92" s="285"/>
      <c r="B92" s="286"/>
      <c r="C92" s="287"/>
      <c r="D92" s="288"/>
      <c r="E92" s="2"/>
      <c r="F92" s="24"/>
      <c r="G92" s="16"/>
      <c r="H92" s="185">
        <f t="shared" si="3"/>
        <v>0</v>
      </c>
      <c r="I92" s="186"/>
    </row>
    <row r="93" spans="1:9" ht="12" customHeight="1" x14ac:dyDescent="0.2">
      <c r="A93" s="285"/>
      <c r="B93" s="286"/>
      <c r="C93" s="287"/>
      <c r="D93" s="288"/>
      <c r="E93" s="2"/>
      <c r="F93" s="24"/>
      <c r="G93" s="16"/>
      <c r="H93" s="185">
        <f t="shared" si="3"/>
        <v>0</v>
      </c>
      <c r="I93" s="186"/>
    </row>
    <row r="94" spans="1:9" ht="12" customHeight="1" x14ac:dyDescent="0.2">
      <c r="A94" s="285"/>
      <c r="B94" s="286"/>
      <c r="C94" s="287"/>
      <c r="D94" s="288"/>
      <c r="E94" s="2"/>
      <c r="F94" s="24"/>
      <c r="G94" s="16"/>
      <c r="H94" s="185">
        <f t="shared" si="3"/>
        <v>0</v>
      </c>
      <c r="I94" s="186"/>
    </row>
    <row r="95" spans="1:9" ht="12" customHeight="1" x14ac:dyDescent="0.2">
      <c r="A95" s="285"/>
      <c r="B95" s="286"/>
      <c r="C95" s="287"/>
      <c r="D95" s="288"/>
      <c r="E95" s="2"/>
      <c r="F95" s="24"/>
      <c r="G95" s="16"/>
      <c r="H95" s="185">
        <f t="shared" si="3"/>
        <v>0</v>
      </c>
      <c r="I95" s="186"/>
    </row>
    <row r="96" spans="1:9" ht="12" customHeight="1" x14ac:dyDescent="0.2">
      <c r="A96" s="285"/>
      <c r="B96" s="286"/>
      <c r="C96" s="287"/>
      <c r="D96" s="288"/>
      <c r="E96" s="2"/>
      <c r="F96" s="24"/>
      <c r="G96" s="16"/>
      <c r="H96" s="185">
        <f t="shared" si="3"/>
        <v>0</v>
      </c>
      <c r="I96" s="186"/>
    </row>
    <row r="97" spans="1:9" ht="12" customHeight="1" x14ac:dyDescent="0.2">
      <c r="A97" s="285"/>
      <c r="B97" s="286"/>
      <c r="C97" s="287"/>
      <c r="D97" s="288"/>
      <c r="E97" s="2"/>
      <c r="F97" s="24"/>
      <c r="G97" s="16"/>
      <c r="H97" s="185">
        <f t="shared" si="3"/>
        <v>0</v>
      </c>
      <c r="I97" s="186"/>
    </row>
    <row r="98" spans="1:9" ht="12" customHeight="1" x14ac:dyDescent="0.2">
      <c r="A98" s="285"/>
      <c r="B98" s="286"/>
      <c r="C98" s="287"/>
      <c r="D98" s="288"/>
      <c r="E98" s="2"/>
      <c r="F98" s="24"/>
      <c r="G98" s="16"/>
      <c r="H98" s="185">
        <f t="shared" si="3"/>
        <v>0</v>
      </c>
      <c r="I98" s="186"/>
    </row>
    <row r="99" spans="1:9" ht="12" customHeight="1" x14ac:dyDescent="0.2">
      <c r="A99" s="285"/>
      <c r="B99" s="286"/>
      <c r="C99" s="287"/>
      <c r="D99" s="288"/>
      <c r="E99" s="2"/>
      <c r="F99" s="24"/>
      <c r="G99" s="16"/>
      <c r="H99" s="185">
        <f t="shared" si="3"/>
        <v>0</v>
      </c>
      <c r="I99" s="186"/>
    </row>
    <row r="100" spans="1:9" ht="12" customHeight="1" x14ac:dyDescent="0.2">
      <c r="A100" s="285"/>
      <c r="B100" s="286"/>
      <c r="C100" s="287"/>
      <c r="D100" s="288"/>
      <c r="E100" s="2"/>
      <c r="F100" s="24"/>
      <c r="G100" s="16"/>
      <c r="H100" s="185">
        <f t="shared" si="3"/>
        <v>0</v>
      </c>
      <c r="I100" s="186"/>
    </row>
    <row r="101" spans="1:9" ht="12" customHeight="1" x14ac:dyDescent="0.2">
      <c r="A101" s="285"/>
      <c r="B101" s="286"/>
      <c r="C101" s="287"/>
      <c r="D101" s="288"/>
      <c r="E101" s="2"/>
      <c r="F101" s="24"/>
      <c r="G101" s="16"/>
      <c r="H101" s="185">
        <f t="shared" si="3"/>
        <v>0</v>
      </c>
      <c r="I101" s="186"/>
    </row>
    <row r="102" spans="1:9" ht="12" customHeight="1" x14ac:dyDescent="0.2">
      <c r="A102" s="285"/>
      <c r="B102" s="286"/>
      <c r="C102" s="287"/>
      <c r="D102" s="288"/>
      <c r="E102" s="2"/>
      <c r="F102" s="24"/>
      <c r="G102" s="16"/>
      <c r="H102" s="185">
        <f t="shared" si="3"/>
        <v>0</v>
      </c>
      <c r="I102" s="186"/>
    </row>
    <row r="103" spans="1:9" ht="12" customHeight="1" x14ac:dyDescent="0.2">
      <c r="A103" s="285"/>
      <c r="B103" s="286"/>
      <c r="C103" s="287"/>
      <c r="D103" s="288"/>
      <c r="E103" s="2"/>
      <c r="F103" s="24"/>
      <c r="G103" s="16"/>
      <c r="H103" s="185">
        <f t="shared" si="3"/>
        <v>0</v>
      </c>
      <c r="I103" s="186"/>
    </row>
    <row r="104" spans="1:9" ht="12" customHeight="1" x14ac:dyDescent="0.2">
      <c r="A104" s="285"/>
      <c r="B104" s="286"/>
      <c r="C104" s="287"/>
      <c r="D104" s="288"/>
      <c r="E104" s="2"/>
      <c r="F104" s="24"/>
      <c r="G104" s="16"/>
      <c r="H104" s="185">
        <f t="shared" si="3"/>
        <v>0</v>
      </c>
      <c r="I104" s="186"/>
    </row>
    <row r="105" spans="1:9" ht="12" customHeight="1" x14ac:dyDescent="0.2">
      <c r="A105" s="285"/>
      <c r="B105" s="286"/>
      <c r="C105" s="287"/>
      <c r="D105" s="288"/>
      <c r="E105" s="2"/>
      <c r="F105" s="24"/>
      <c r="G105" s="16"/>
      <c r="H105" s="185">
        <f t="shared" si="3"/>
        <v>0</v>
      </c>
      <c r="I105" s="186"/>
    </row>
    <row r="106" spans="1:9" ht="12" customHeight="1" x14ac:dyDescent="0.2">
      <c r="A106" s="285"/>
      <c r="B106" s="286"/>
      <c r="C106" s="287"/>
      <c r="D106" s="288"/>
      <c r="E106" s="2"/>
      <c r="F106" s="24"/>
      <c r="G106" s="16"/>
      <c r="H106" s="185">
        <f t="shared" si="3"/>
        <v>0</v>
      </c>
      <c r="I106" s="186"/>
    </row>
    <row r="107" spans="1:9" ht="12" customHeight="1" x14ac:dyDescent="0.2">
      <c r="A107" s="285"/>
      <c r="B107" s="286"/>
      <c r="C107" s="287"/>
      <c r="D107" s="288"/>
      <c r="E107" s="2"/>
      <c r="F107" s="24"/>
      <c r="G107" s="16"/>
      <c r="H107" s="185">
        <f t="shared" si="3"/>
        <v>0</v>
      </c>
      <c r="I107" s="186"/>
    </row>
    <row r="108" spans="1:9" ht="12" customHeight="1" x14ac:dyDescent="0.2">
      <c r="A108" s="285"/>
      <c r="B108" s="286"/>
      <c r="C108" s="287"/>
      <c r="D108" s="288"/>
      <c r="E108" s="2"/>
      <c r="F108" s="24"/>
      <c r="G108" s="16"/>
      <c r="H108" s="185">
        <f t="shared" ref="H108:H124" si="4">G108*E108</f>
        <v>0</v>
      </c>
      <c r="I108" s="186"/>
    </row>
    <row r="109" spans="1:9" ht="12" customHeight="1" x14ac:dyDescent="0.2">
      <c r="A109" s="285"/>
      <c r="B109" s="286"/>
      <c r="C109" s="287"/>
      <c r="D109" s="288"/>
      <c r="E109" s="2"/>
      <c r="F109" s="24"/>
      <c r="G109" s="16"/>
      <c r="H109" s="185">
        <f t="shared" si="4"/>
        <v>0</v>
      </c>
      <c r="I109" s="186"/>
    </row>
    <row r="110" spans="1:9" ht="12" customHeight="1" x14ac:dyDescent="0.2">
      <c r="A110" s="285"/>
      <c r="B110" s="286"/>
      <c r="C110" s="287"/>
      <c r="D110" s="288"/>
      <c r="E110" s="2"/>
      <c r="F110" s="24"/>
      <c r="G110" s="16"/>
      <c r="H110" s="185">
        <f t="shared" si="4"/>
        <v>0</v>
      </c>
      <c r="I110" s="186"/>
    </row>
    <row r="111" spans="1:9" ht="12" customHeight="1" x14ac:dyDescent="0.2">
      <c r="A111" s="285"/>
      <c r="B111" s="286"/>
      <c r="C111" s="287"/>
      <c r="D111" s="288"/>
      <c r="E111" s="2"/>
      <c r="F111" s="24"/>
      <c r="G111" s="16"/>
      <c r="H111" s="185">
        <f t="shared" si="4"/>
        <v>0</v>
      </c>
      <c r="I111" s="186"/>
    </row>
    <row r="112" spans="1:9" ht="12" customHeight="1" x14ac:dyDescent="0.2">
      <c r="A112" s="285"/>
      <c r="B112" s="286"/>
      <c r="C112" s="287"/>
      <c r="D112" s="288"/>
      <c r="E112" s="2"/>
      <c r="F112" s="24"/>
      <c r="G112" s="16"/>
      <c r="H112" s="185">
        <f t="shared" si="4"/>
        <v>0</v>
      </c>
      <c r="I112" s="186"/>
    </row>
    <row r="113" spans="1:9" ht="12" customHeight="1" x14ac:dyDescent="0.2">
      <c r="A113" s="285"/>
      <c r="B113" s="286"/>
      <c r="C113" s="287"/>
      <c r="D113" s="288"/>
      <c r="E113" s="2"/>
      <c r="F113" s="24"/>
      <c r="G113" s="16"/>
      <c r="H113" s="185">
        <f t="shared" si="4"/>
        <v>0</v>
      </c>
      <c r="I113" s="186"/>
    </row>
    <row r="114" spans="1:9" ht="12" customHeight="1" x14ac:dyDescent="0.2">
      <c r="A114" s="285"/>
      <c r="B114" s="286"/>
      <c r="C114" s="287"/>
      <c r="D114" s="288"/>
      <c r="E114" s="2"/>
      <c r="F114" s="24"/>
      <c r="G114" s="16"/>
      <c r="H114" s="185">
        <f t="shared" si="4"/>
        <v>0</v>
      </c>
      <c r="I114" s="186"/>
    </row>
    <row r="115" spans="1:9" ht="12" customHeight="1" x14ac:dyDescent="0.2">
      <c r="A115" s="285"/>
      <c r="B115" s="286"/>
      <c r="C115" s="287"/>
      <c r="D115" s="288"/>
      <c r="E115" s="2"/>
      <c r="F115" s="24"/>
      <c r="G115" s="16"/>
      <c r="H115" s="185">
        <f t="shared" si="4"/>
        <v>0</v>
      </c>
      <c r="I115" s="186"/>
    </row>
    <row r="116" spans="1:9" ht="12" customHeight="1" x14ac:dyDescent="0.2">
      <c r="A116" s="285"/>
      <c r="B116" s="286"/>
      <c r="C116" s="287"/>
      <c r="D116" s="288"/>
      <c r="E116" s="2"/>
      <c r="F116" s="24"/>
      <c r="G116" s="16"/>
      <c r="H116" s="185">
        <f t="shared" si="4"/>
        <v>0</v>
      </c>
      <c r="I116" s="186"/>
    </row>
    <row r="117" spans="1:9" ht="12" customHeight="1" x14ac:dyDescent="0.2">
      <c r="A117" s="285"/>
      <c r="B117" s="286"/>
      <c r="C117" s="287"/>
      <c r="D117" s="288"/>
      <c r="E117" s="2"/>
      <c r="F117" s="24"/>
      <c r="G117" s="16"/>
      <c r="H117" s="185">
        <f t="shared" si="4"/>
        <v>0</v>
      </c>
      <c r="I117" s="186"/>
    </row>
    <row r="118" spans="1:9" ht="12" customHeight="1" x14ac:dyDescent="0.2">
      <c r="A118" s="285"/>
      <c r="B118" s="286"/>
      <c r="C118" s="287"/>
      <c r="D118" s="288"/>
      <c r="E118" s="2"/>
      <c r="F118" s="24"/>
      <c r="G118" s="16"/>
      <c r="H118" s="185">
        <f t="shared" si="4"/>
        <v>0</v>
      </c>
      <c r="I118" s="186"/>
    </row>
    <row r="119" spans="1:9" ht="12" customHeight="1" x14ac:dyDescent="0.2">
      <c r="A119" s="285"/>
      <c r="B119" s="286"/>
      <c r="C119" s="287"/>
      <c r="D119" s="288"/>
      <c r="E119" s="2"/>
      <c r="F119" s="24"/>
      <c r="G119" s="16"/>
      <c r="H119" s="185">
        <f t="shared" si="4"/>
        <v>0</v>
      </c>
      <c r="I119" s="186"/>
    </row>
    <row r="120" spans="1:9" ht="12" customHeight="1" x14ac:dyDescent="0.2">
      <c r="A120" s="285"/>
      <c r="B120" s="286"/>
      <c r="C120" s="287"/>
      <c r="D120" s="288"/>
      <c r="E120" s="2"/>
      <c r="F120" s="24"/>
      <c r="G120" s="16"/>
      <c r="H120" s="185">
        <f t="shared" si="4"/>
        <v>0</v>
      </c>
      <c r="I120" s="186"/>
    </row>
    <row r="121" spans="1:9" ht="12" customHeight="1" x14ac:dyDescent="0.2">
      <c r="A121" s="285"/>
      <c r="B121" s="286"/>
      <c r="C121" s="287"/>
      <c r="D121" s="288"/>
      <c r="E121" s="2"/>
      <c r="F121" s="24"/>
      <c r="G121" s="16"/>
      <c r="H121" s="185">
        <f t="shared" si="4"/>
        <v>0</v>
      </c>
      <c r="I121" s="186"/>
    </row>
    <row r="122" spans="1:9" ht="12" customHeight="1" x14ac:dyDescent="0.2">
      <c r="A122" s="285"/>
      <c r="B122" s="286"/>
      <c r="C122" s="287"/>
      <c r="D122" s="288"/>
      <c r="E122" s="2"/>
      <c r="F122" s="24"/>
      <c r="G122" s="16"/>
      <c r="H122" s="185">
        <f t="shared" si="4"/>
        <v>0</v>
      </c>
      <c r="I122" s="186"/>
    </row>
    <row r="123" spans="1:9" ht="12" customHeight="1" x14ac:dyDescent="0.2">
      <c r="A123" s="285"/>
      <c r="B123" s="286"/>
      <c r="C123" s="287"/>
      <c r="D123" s="288"/>
      <c r="E123" s="2"/>
      <c r="F123" s="24"/>
      <c r="G123" s="16"/>
      <c r="H123" s="185">
        <f t="shared" si="4"/>
        <v>0</v>
      </c>
      <c r="I123" s="186"/>
    </row>
    <row r="124" spans="1:9" ht="12" customHeight="1" x14ac:dyDescent="0.2">
      <c r="A124" s="285"/>
      <c r="B124" s="286"/>
      <c r="C124" s="287"/>
      <c r="D124" s="288"/>
      <c r="E124" s="2"/>
      <c r="F124" s="24"/>
      <c r="G124" s="16"/>
      <c r="H124" s="185">
        <f t="shared" si="4"/>
        <v>0</v>
      </c>
      <c r="I124" s="186"/>
    </row>
    <row r="125" spans="1:9" ht="12" customHeight="1" x14ac:dyDescent="0.2"/>
    <row r="126" spans="1:9" ht="12" customHeight="1" x14ac:dyDescent="0.2"/>
    <row r="127" spans="1:9" ht="12" customHeight="1" x14ac:dyDescent="0.2"/>
    <row r="128" spans="1:9" ht="12" customHeight="1" x14ac:dyDescent="0.2"/>
    <row r="129" ht="12" customHeight="1" x14ac:dyDescent="0.2"/>
    <row r="130" ht="12" customHeight="1" x14ac:dyDescent="0.2"/>
  </sheetData>
  <mergeCells count="359">
    <mergeCell ref="A1:C1"/>
    <mergeCell ref="F4:G4"/>
    <mergeCell ref="H4:I4"/>
    <mergeCell ref="F5:G5"/>
    <mergeCell ref="F6:G6"/>
    <mergeCell ref="H6:I6"/>
    <mergeCell ref="A12:B12"/>
    <mergeCell ref="C12:D12"/>
    <mergeCell ref="H12:I12"/>
    <mergeCell ref="B4:C4"/>
    <mergeCell ref="B5:C5"/>
    <mergeCell ref="B6:C6"/>
    <mergeCell ref="B7:C7"/>
    <mergeCell ref="B3:C3"/>
    <mergeCell ref="F3:G3"/>
    <mergeCell ref="H3:I3"/>
    <mergeCell ref="A13:B13"/>
    <mergeCell ref="C13:D13"/>
    <mergeCell ref="H13:I13"/>
    <mergeCell ref="A9:I9"/>
    <mergeCell ref="A10:B10"/>
    <mergeCell ref="C10:D10"/>
    <mergeCell ref="H10:I10"/>
    <mergeCell ref="A11:B11"/>
    <mergeCell ref="C11:D11"/>
    <mergeCell ref="H11:I11"/>
    <mergeCell ref="A16:B16"/>
    <mergeCell ref="C16:D16"/>
    <mergeCell ref="H16:I16"/>
    <mergeCell ref="A17:B17"/>
    <mergeCell ref="C17:D17"/>
    <mergeCell ref="H17:I17"/>
    <mergeCell ref="A14:B14"/>
    <mergeCell ref="C14:D14"/>
    <mergeCell ref="H14:I14"/>
    <mergeCell ref="A15:B15"/>
    <mergeCell ref="C15:D15"/>
    <mergeCell ref="H15:I15"/>
    <mergeCell ref="A20:B20"/>
    <mergeCell ref="C20:D20"/>
    <mergeCell ref="H20:I20"/>
    <mergeCell ref="A21:B21"/>
    <mergeCell ref="C21:D21"/>
    <mergeCell ref="H21:I21"/>
    <mergeCell ref="A18:B18"/>
    <mergeCell ref="C18:D18"/>
    <mergeCell ref="H18:I18"/>
    <mergeCell ref="A19:B19"/>
    <mergeCell ref="C19:D19"/>
    <mergeCell ref="H19:I19"/>
    <mergeCell ref="A24:B24"/>
    <mergeCell ref="C24:D24"/>
    <mergeCell ref="H24:I24"/>
    <mergeCell ref="A25:B25"/>
    <mergeCell ref="C25:D25"/>
    <mergeCell ref="H25:I25"/>
    <mergeCell ref="A22:B22"/>
    <mergeCell ref="C22:D22"/>
    <mergeCell ref="H22:I22"/>
    <mergeCell ref="A23:B23"/>
    <mergeCell ref="C23:D23"/>
    <mergeCell ref="H23:I23"/>
    <mergeCell ref="A28:B28"/>
    <mergeCell ref="C28:D28"/>
    <mergeCell ref="H28:I28"/>
    <mergeCell ref="A29:B29"/>
    <mergeCell ref="C29:D29"/>
    <mergeCell ref="H29:I29"/>
    <mergeCell ref="A26:B26"/>
    <mergeCell ref="C26:D26"/>
    <mergeCell ref="H26:I26"/>
    <mergeCell ref="A27:B27"/>
    <mergeCell ref="C27:D27"/>
    <mergeCell ref="H27:I27"/>
    <mergeCell ref="A32:B32"/>
    <mergeCell ref="C32:D32"/>
    <mergeCell ref="H32:I32"/>
    <mergeCell ref="A33:B33"/>
    <mergeCell ref="C33:D33"/>
    <mergeCell ref="H33:I33"/>
    <mergeCell ref="A30:B30"/>
    <mergeCell ref="C30:D30"/>
    <mergeCell ref="H30:I30"/>
    <mergeCell ref="A31:B31"/>
    <mergeCell ref="C31:D31"/>
    <mergeCell ref="H31:I31"/>
    <mergeCell ref="A36:B36"/>
    <mergeCell ref="C36:D36"/>
    <mergeCell ref="H36:I36"/>
    <mergeCell ref="A37:B37"/>
    <mergeCell ref="C37:D37"/>
    <mergeCell ref="H37:I37"/>
    <mergeCell ref="A34:B34"/>
    <mergeCell ref="C34:D34"/>
    <mergeCell ref="H34:I34"/>
    <mergeCell ref="A35:B35"/>
    <mergeCell ref="C35:D35"/>
    <mergeCell ref="H35:I35"/>
    <mergeCell ref="A40:B40"/>
    <mergeCell ref="C40:D40"/>
    <mergeCell ref="H40:I40"/>
    <mergeCell ref="A41:B41"/>
    <mergeCell ref="C41:D41"/>
    <mergeCell ref="H41:I41"/>
    <mergeCell ref="A38:B38"/>
    <mergeCell ref="C38:D38"/>
    <mergeCell ref="H38:I38"/>
    <mergeCell ref="A39:B39"/>
    <mergeCell ref="C39:D39"/>
    <mergeCell ref="H39:I39"/>
    <mergeCell ref="A44:B44"/>
    <mergeCell ref="C44:D44"/>
    <mergeCell ref="H44:I44"/>
    <mergeCell ref="A45:B45"/>
    <mergeCell ref="C45:D45"/>
    <mergeCell ref="H45:I45"/>
    <mergeCell ref="A42:B42"/>
    <mergeCell ref="C42:D42"/>
    <mergeCell ref="H42:I42"/>
    <mergeCell ref="A43:B43"/>
    <mergeCell ref="C43:D43"/>
    <mergeCell ref="H43:I43"/>
    <mergeCell ref="A48:B48"/>
    <mergeCell ref="C48:D48"/>
    <mergeCell ref="H48:I48"/>
    <mergeCell ref="A49:B49"/>
    <mergeCell ref="C49:D49"/>
    <mergeCell ref="H49:I49"/>
    <mergeCell ref="A46:B46"/>
    <mergeCell ref="C46:D46"/>
    <mergeCell ref="H46:I46"/>
    <mergeCell ref="A47:B47"/>
    <mergeCell ref="C47:D47"/>
    <mergeCell ref="H47:I47"/>
    <mergeCell ref="A52:B52"/>
    <mergeCell ref="C52:D52"/>
    <mergeCell ref="H52:I52"/>
    <mergeCell ref="A53:B53"/>
    <mergeCell ref="C53:D53"/>
    <mergeCell ref="H53:I53"/>
    <mergeCell ref="A50:B50"/>
    <mergeCell ref="C50:D50"/>
    <mergeCell ref="H50:I50"/>
    <mergeCell ref="A51:B51"/>
    <mergeCell ref="C51:D51"/>
    <mergeCell ref="H51:I51"/>
    <mergeCell ref="A56:B56"/>
    <mergeCell ref="C56:D56"/>
    <mergeCell ref="H56:I56"/>
    <mergeCell ref="A57:B57"/>
    <mergeCell ref="C57:D57"/>
    <mergeCell ref="H57:I57"/>
    <mergeCell ref="A54:B54"/>
    <mergeCell ref="C54:D54"/>
    <mergeCell ref="H54:I54"/>
    <mergeCell ref="A55:B55"/>
    <mergeCell ref="C55:D55"/>
    <mergeCell ref="H55:I55"/>
    <mergeCell ref="A60:B60"/>
    <mergeCell ref="C60:D60"/>
    <mergeCell ref="H60:I60"/>
    <mergeCell ref="A61:B61"/>
    <mergeCell ref="C61:D61"/>
    <mergeCell ref="H61:I61"/>
    <mergeCell ref="A58:B58"/>
    <mergeCell ref="C58:D58"/>
    <mergeCell ref="H58:I58"/>
    <mergeCell ref="A59:B59"/>
    <mergeCell ref="C59:D59"/>
    <mergeCell ref="H59:I59"/>
    <mergeCell ref="A64:B64"/>
    <mergeCell ref="C64:D64"/>
    <mergeCell ref="H64:I64"/>
    <mergeCell ref="A65:B65"/>
    <mergeCell ref="C65:D65"/>
    <mergeCell ref="H65:I65"/>
    <mergeCell ref="A62:B62"/>
    <mergeCell ref="C62:D62"/>
    <mergeCell ref="H62:I62"/>
    <mergeCell ref="A63:B63"/>
    <mergeCell ref="C63:D63"/>
    <mergeCell ref="H63:I63"/>
    <mergeCell ref="A68:B68"/>
    <mergeCell ref="C68:D68"/>
    <mergeCell ref="H68:I68"/>
    <mergeCell ref="A69:B69"/>
    <mergeCell ref="C69:D69"/>
    <mergeCell ref="H69:I69"/>
    <mergeCell ref="A66:B66"/>
    <mergeCell ref="C66:D66"/>
    <mergeCell ref="H66:I66"/>
    <mergeCell ref="A67:B67"/>
    <mergeCell ref="C67:D67"/>
    <mergeCell ref="H67:I67"/>
    <mergeCell ref="A72:B72"/>
    <mergeCell ref="C72:D72"/>
    <mergeCell ref="H72:I72"/>
    <mergeCell ref="A73:B73"/>
    <mergeCell ref="C73:D73"/>
    <mergeCell ref="H73:I73"/>
    <mergeCell ref="A70:B70"/>
    <mergeCell ref="C70:D70"/>
    <mergeCell ref="H70:I70"/>
    <mergeCell ref="A71:B71"/>
    <mergeCell ref="C71:D71"/>
    <mergeCell ref="H71:I71"/>
    <mergeCell ref="A76:B76"/>
    <mergeCell ref="C76:D76"/>
    <mergeCell ref="H76:I76"/>
    <mergeCell ref="A77:B77"/>
    <mergeCell ref="C77:D77"/>
    <mergeCell ref="H77:I77"/>
    <mergeCell ref="A74:B74"/>
    <mergeCell ref="C74:D74"/>
    <mergeCell ref="H74:I74"/>
    <mergeCell ref="A75:B75"/>
    <mergeCell ref="C75:D75"/>
    <mergeCell ref="H75:I75"/>
    <mergeCell ref="A80:B80"/>
    <mergeCell ref="C80:D80"/>
    <mergeCell ref="H80:I80"/>
    <mergeCell ref="A81:B81"/>
    <mergeCell ref="C81:D81"/>
    <mergeCell ref="H81:I81"/>
    <mergeCell ref="A78:B78"/>
    <mergeCell ref="C78:D78"/>
    <mergeCell ref="H78:I78"/>
    <mergeCell ref="A79:B79"/>
    <mergeCell ref="C79:D79"/>
    <mergeCell ref="H79:I79"/>
    <mergeCell ref="A84:B84"/>
    <mergeCell ref="C84:D84"/>
    <mergeCell ref="H84:I84"/>
    <mergeCell ref="A85:B85"/>
    <mergeCell ref="C85:D85"/>
    <mergeCell ref="H85:I85"/>
    <mergeCell ref="A82:B82"/>
    <mergeCell ref="C82:D82"/>
    <mergeCell ref="H82:I82"/>
    <mergeCell ref="A83:B83"/>
    <mergeCell ref="C83:D83"/>
    <mergeCell ref="H83:I83"/>
    <mergeCell ref="A88:B88"/>
    <mergeCell ref="C88:D88"/>
    <mergeCell ref="H88:I88"/>
    <mergeCell ref="A89:B89"/>
    <mergeCell ref="C89:D89"/>
    <mergeCell ref="H89:I89"/>
    <mergeCell ref="A86:B86"/>
    <mergeCell ref="C86:D86"/>
    <mergeCell ref="H86:I86"/>
    <mergeCell ref="A87:B87"/>
    <mergeCell ref="C87:D87"/>
    <mergeCell ref="H87:I87"/>
    <mergeCell ref="A92:B92"/>
    <mergeCell ref="C92:D92"/>
    <mergeCell ref="H92:I92"/>
    <mergeCell ref="A93:B93"/>
    <mergeCell ref="C93:D93"/>
    <mergeCell ref="H93:I93"/>
    <mergeCell ref="A90:B90"/>
    <mergeCell ref="C90:D90"/>
    <mergeCell ref="H90:I90"/>
    <mergeCell ref="A91:B91"/>
    <mergeCell ref="C91:D91"/>
    <mergeCell ref="H91:I91"/>
    <mergeCell ref="A96:B96"/>
    <mergeCell ref="C96:D96"/>
    <mergeCell ref="H96:I96"/>
    <mergeCell ref="A97:B97"/>
    <mergeCell ref="C97:D97"/>
    <mergeCell ref="H97:I97"/>
    <mergeCell ref="A94:B94"/>
    <mergeCell ref="C94:D94"/>
    <mergeCell ref="H94:I94"/>
    <mergeCell ref="A95:B95"/>
    <mergeCell ref="C95:D95"/>
    <mergeCell ref="H95:I95"/>
    <mergeCell ref="A100:B100"/>
    <mergeCell ref="C100:D100"/>
    <mergeCell ref="H100:I100"/>
    <mergeCell ref="A101:B101"/>
    <mergeCell ref="C101:D101"/>
    <mergeCell ref="H101:I101"/>
    <mergeCell ref="A98:B98"/>
    <mergeCell ref="C98:D98"/>
    <mergeCell ref="H98:I98"/>
    <mergeCell ref="A99:B99"/>
    <mergeCell ref="C99:D99"/>
    <mergeCell ref="H99:I99"/>
    <mergeCell ref="A104:B104"/>
    <mergeCell ref="C104:D104"/>
    <mergeCell ref="H104:I104"/>
    <mergeCell ref="A105:B105"/>
    <mergeCell ref="C105:D105"/>
    <mergeCell ref="H105:I105"/>
    <mergeCell ref="A102:B102"/>
    <mergeCell ref="C102:D102"/>
    <mergeCell ref="H102:I102"/>
    <mergeCell ref="A103:B103"/>
    <mergeCell ref="C103:D103"/>
    <mergeCell ref="H103:I103"/>
    <mergeCell ref="A108:B108"/>
    <mergeCell ref="C108:D108"/>
    <mergeCell ref="H108:I108"/>
    <mergeCell ref="A109:B109"/>
    <mergeCell ref="C109:D109"/>
    <mergeCell ref="H109:I109"/>
    <mergeCell ref="A106:B106"/>
    <mergeCell ref="C106:D106"/>
    <mergeCell ref="H106:I106"/>
    <mergeCell ref="A107:B107"/>
    <mergeCell ref="C107:D107"/>
    <mergeCell ref="H107:I107"/>
    <mergeCell ref="A112:B112"/>
    <mergeCell ref="C112:D112"/>
    <mergeCell ref="H112:I112"/>
    <mergeCell ref="A113:B113"/>
    <mergeCell ref="C113:D113"/>
    <mergeCell ref="H113:I113"/>
    <mergeCell ref="A110:B110"/>
    <mergeCell ref="C110:D110"/>
    <mergeCell ref="H110:I110"/>
    <mergeCell ref="A111:B111"/>
    <mergeCell ref="C111:D111"/>
    <mergeCell ref="H111:I111"/>
    <mergeCell ref="A116:B116"/>
    <mergeCell ref="C116:D116"/>
    <mergeCell ref="H116:I116"/>
    <mergeCell ref="A117:B117"/>
    <mergeCell ref="C117:D117"/>
    <mergeCell ref="H117:I117"/>
    <mergeCell ref="A114:B114"/>
    <mergeCell ref="C114:D114"/>
    <mergeCell ref="H114:I114"/>
    <mergeCell ref="A115:B115"/>
    <mergeCell ref="C115:D115"/>
    <mergeCell ref="H115:I115"/>
    <mergeCell ref="A120:B120"/>
    <mergeCell ref="C120:D120"/>
    <mergeCell ref="H120:I120"/>
    <mergeCell ref="A121:B121"/>
    <mergeCell ref="C121:D121"/>
    <mergeCell ref="H121:I121"/>
    <mergeCell ref="A118:B118"/>
    <mergeCell ref="C118:D118"/>
    <mergeCell ref="H118:I118"/>
    <mergeCell ref="A119:B119"/>
    <mergeCell ref="C119:D119"/>
    <mergeCell ref="H119:I119"/>
    <mergeCell ref="A124:B124"/>
    <mergeCell ref="C124:D124"/>
    <mergeCell ref="H124:I124"/>
    <mergeCell ref="A122:B122"/>
    <mergeCell ref="C122:D122"/>
    <mergeCell ref="H122:I122"/>
    <mergeCell ref="A123:B123"/>
    <mergeCell ref="C123:D123"/>
    <mergeCell ref="H123:I12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&amp;L&amp;D&amp;C&amp;"-,Fed"Kalkulation 2X Disp.</oddHeader>
  </headerFooter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7" zoomScale="130" zoomScaleNormal="130" workbookViewId="0">
      <selection activeCell="F30" sqref="F30"/>
    </sheetView>
  </sheetViews>
  <sheetFormatPr defaultRowHeight="12.75" x14ac:dyDescent="0.2"/>
  <cols>
    <col min="1" max="1" width="9.140625" style="3"/>
    <col min="2" max="2" width="7.85546875" style="3" customWidth="1"/>
    <col min="3" max="3" width="3.140625" style="3" customWidth="1"/>
    <col min="4" max="4" width="27.5703125" style="3" customWidth="1"/>
    <col min="5" max="5" width="7" style="3" customWidth="1"/>
    <col min="6" max="6" width="6.5703125" style="3" customWidth="1"/>
    <col min="7" max="7" width="12.140625" style="3" customWidth="1"/>
    <col min="8" max="8" width="9.140625" style="3"/>
    <col min="9" max="9" width="4.28515625" style="3" customWidth="1"/>
    <col min="10" max="16384" width="9.140625" style="3"/>
  </cols>
  <sheetData>
    <row r="1" spans="1:9" ht="12" customHeight="1" x14ac:dyDescent="0.2">
      <c r="A1" s="281" t="s">
        <v>34</v>
      </c>
      <c r="B1" s="282"/>
      <c r="C1" s="282"/>
      <c r="D1" s="39"/>
      <c r="E1" s="39"/>
      <c r="F1" s="39"/>
      <c r="G1" s="39"/>
      <c r="H1" s="39"/>
      <c r="I1" s="40"/>
    </row>
    <row r="2" spans="1:9" ht="12" customHeight="1" x14ac:dyDescent="0.2">
      <c r="A2" s="77"/>
      <c r="B2" s="78"/>
      <c r="C2" s="78"/>
      <c r="D2" s="43"/>
      <c r="E2" s="43"/>
      <c r="F2" s="43"/>
      <c r="G2" s="43"/>
      <c r="H2" s="43"/>
      <c r="I2" s="44"/>
    </row>
    <row r="3" spans="1:9" ht="12" customHeight="1" x14ac:dyDescent="0.2">
      <c r="A3" s="82" t="s">
        <v>1</v>
      </c>
      <c r="B3" s="183" t="str">
        <f>RIGHT(Budget!C3,8)</f>
        <v/>
      </c>
      <c r="C3" s="184"/>
      <c r="D3" s="43"/>
      <c r="E3" s="43"/>
      <c r="F3" s="238" t="s">
        <v>30</v>
      </c>
      <c r="G3" s="238"/>
      <c r="H3" s="237">
        <f>IF(Budget!I8=0,0,ROUND((100/(100-Budget!I8)*H4),0))</f>
        <v>0</v>
      </c>
      <c r="I3" s="237"/>
    </row>
    <row r="4" spans="1:9" ht="12" customHeight="1" x14ac:dyDescent="0.2">
      <c r="A4" s="81" t="s">
        <v>21</v>
      </c>
      <c r="B4" s="187">
        <f ca="1">SUMIF($A$11:$B$17,A4,$F$11:$F$17)</f>
        <v>0</v>
      </c>
      <c r="C4" s="187"/>
      <c r="D4" s="43"/>
      <c r="E4" s="43"/>
      <c r="F4" s="238" t="s">
        <v>12</v>
      </c>
      <c r="G4" s="238"/>
      <c r="H4" s="237">
        <f>SUM(H11:I497)</f>
        <v>0</v>
      </c>
      <c r="I4" s="283"/>
    </row>
    <row r="5" spans="1:9" ht="12" customHeight="1" x14ac:dyDescent="0.2">
      <c r="A5" s="81" t="s">
        <v>22</v>
      </c>
      <c r="B5" s="187">
        <f ca="1">SUMIF($A$11:$B$17,A5,$F$11:$F$17)</f>
        <v>0</v>
      </c>
      <c r="C5" s="187"/>
      <c r="D5" s="43"/>
      <c r="E5" s="43"/>
      <c r="F5" s="284" t="s">
        <v>13</v>
      </c>
      <c r="G5" s="284"/>
      <c r="H5" s="45"/>
      <c r="I5" s="46">
        <f>SUM(F11:F497)</f>
        <v>0</v>
      </c>
    </row>
    <row r="6" spans="1:9" ht="12" customHeight="1" x14ac:dyDescent="0.2">
      <c r="A6" s="81" t="s">
        <v>23</v>
      </c>
      <c r="B6" s="187">
        <f ca="1">SUMIF($A$11:$B$17,A6,$F$11:$F$17)</f>
        <v>0</v>
      </c>
      <c r="C6" s="187"/>
      <c r="D6" s="43"/>
      <c r="E6" s="43"/>
      <c r="F6" s="284" t="s">
        <v>14</v>
      </c>
      <c r="G6" s="284"/>
      <c r="H6" s="204">
        <f>H5/7.5</f>
        <v>0</v>
      </c>
      <c r="I6" s="205"/>
    </row>
    <row r="7" spans="1:9" ht="12" customHeight="1" x14ac:dyDescent="0.2">
      <c r="A7" s="81" t="s">
        <v>24</v>
      </c>
      <c r="B7" s="188">
        <f ca="1">SUMIF($A$11:$B$17,A7,$F$11:$F$17)</f>
        <v>0</v>
      </c>
      <c r="C7" s="189"/>
      <c r="D7" s="43"/>
      <c r="E7" s="43"/>
      <c r="F7" s="43"/>
      <c r="G7" s="43"/>
      <c r="H7" s="43"/>
      <c r="I7" s="44"/>
    </row>
    <row r="8" spans="1:9" ht="12" customHeight="1" x14ac:dyDescent="0.2">
      <c r="A8" s="47"/>
      <c r="B8" s="43"/>
      <c r="C8" s="43"/>
      <c r="D8" s="43"/>
      <c r="E8" s="43"/>
      <c r="F8" s="43"/>
      <c r="G8" s="43"/>
      <c r="H8" s="43"/>
      <c r="I8" s="44"/>
    </row>
    <row r="9" spans="1:9" ht="12" customHeight="1" x14ac:dyDescent="0.2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2" customHeight="1" x14ac:dyDescent="0.2">
      <c r="A10" s="195" t="s">
        <v>7</v>
      </c>
      <c r="B10" s="193"/>
      <c r="C10" s="196" t="s">
        <v>6</v>
      </c>
      <c r="D10" s="197"/>
      <c r="E10" s="48" t="s">
        <v>16</v>
      </c>
      <c r="F10" s="48" t="s">
        <v>15</v>
      </c>
      <c r="G10" s="48" t="s">
        <v>8</v>
      </c>
      <c r="H10" s="193" t="s">
        <v>10</v>
      </c>
      <c r="I10" s="194"/>
    </row>
    <row r="11" spans="1:9" ht="12" customHeight="1" x14ac:dyDescent="0.2">
      <c r="A11" s="179"/>
      <c r="B11" s="180"/>
      <c r="C11" s="287"/>
      <c r="D11" s="288"/>
      <c r="E11" s="2"/>
      <c r="F11" s="24">
        <f t="shared" ref="F11:F17" si="0">1*E11</f>
        <v>0</v>
      </c>
      <c r="G11" s="16"/>
      <c r="H11" s="185">
        <f>E11*G11</f>
        <v>0</v>
      </c>
      <c r="I11" s="186"/>
    </row>
    <row r="12" spans="1:9" ht="12" customHeight="1" x14ac:dyDescent="0.2">
      <c r="A12" s="179"/>
      <c r="B12" s="180"/>
      <c r="C12" s="287"/>
      <c r="D12" s="288"/>
      <c r="E12" s="2"/>
      <c r="F12" s="24">
        <f t="shared" si="0"/>
        <v>0</v>
      </c>
      <c r="G12" s="16"/>
      <c r="H12" s="185">
        <f t="shared" ref="H12:H43" si="1">G12*E12</f>
        <v>0</v>
      </c>
      <c r="I12" s="186"/>
    </row>
    <row r="13" spans="1:9" ht="12" customHeight="1" x14ac:dyDescent="0.2">
      <c r="A13" s="179"/>
      <c r="B13" s="180"/>
      <c r="C13" s="287"/>
      <c r="D13" s="288"/>
      <c r="E13" s="2"/>
      <c r="F13" s="24">
        <f t="shared" si="0"/>
        <v>0</v>
      </c>
      <c r="G13" s="16"/>
      <c r="H13" s="185">
        <f t="shared" si="1"/>
        <v>0</v>
      </c>
      <c r="I13" s="186"/>
    </row>
    <row r="14" spans="1:9" ht="12" customHeight="1" x14ac:dyDescent="0.2">
      <c r="A14" s="179"/>
      <c r="B14" s="180"/>
      <c r="C14" s="287"/>
      <c r="D14" s="288"/>
      <c r="E14" s="2"/>
      <c r="F14" s="24">
        <f t="shared" si="0"/>
        <v>0</v>
      </c>
      <c r="G14" s="16"/>
      <c r="H14" s="185">
        <f t="shared" si="1"/>
        <v>0</v>
      </c>
      <c r="I14" s="186"/>
    </row>
    <row r="15" spans="1:9" ht="12" customHeight="1" x14ac:dyDescent="0.2">
      <c r="A15" s="208"/>
      <c r="B15" s="209"/>
      <c r="C15" s="287"/>
      <c r="D15" s="288"/>
      <c r="E15" s="2"/>
      <c r="F15" s="24">
        <f t="shared" si="0"/>
        <v>0</v>
      </c>
      <c r="G15" s="16"/>
      <c r="H15" s="185">
        <f t="shared" si="1"/>
        <v>0</v>
      </c>
      <c r="I15" s="186"/>
    </row>
    <row r="16" spans="1:9" ht="12" customHeight="1" x14ac:dyDescent="0.2">
      <c r="A16" s="208"/>
      <c r="B16" s="209"/>
      <c r="C16" s="287"/>
      <c r="D16" s="288"/>
      <c r="E16" s="2"/>
      <c r="F16" s="24">
        <f t="shared" si="0"/>
        <v>0</v>
      </c>
      <c r="G16" s="16"/>
      <c r="H16" s="185">
        <f t="shared" si="1"/>
        <v>0</v>
      </c>
      <c r="I16" s="186"/>
    </row>
    <row r="17" spans="1:9" ht="12" customHeight="1" x14ac:dyDescent="0.2">
      <c r="A17" s="208"/>
      <c r="B17" s="209"/>
      <c r="C17" s="287"/>
      <c r="D17" s="288"/>
      <c r="E17" s="2"/>
      <c r="F17" s="24">
        <f t="shared" si="0"/>
        <v>0</v>
      </c>
      <c r="G17" s="16"/>
      <c r="H17" s="185">
        <f t="shared" si="1"/>
        <v>0</v>
      </c>
      <c r="I17" s="186"/>
    </row>
    <row r="18" spans="1:9" ht="12" customHeight="1" x14ac:dyDescent="0.2">
      <c r="A18" s="285"/>
      <c r="B18" s="286"/>
      <c r="C18" s="287"/>
      <c r="D18" s="288"/>
      <c r="E18" s="2"/>
      <c r="F18" s="24"/>
      <c r="G18" s="16"/>
      <c r="H18" s="185">
        <f t="shared" si="1"/>
        <v>0</v>
      </c>
      <c r="I18" s="186"/>
    </row>
    <row r="19" spans="1:9" ht="12" customHeight="1" x14ac:dyDescent="0.2">
      <c r="A19" s="285"/>
      <c r="B19" s="286"/>
      <c r="C19" s="287"/>
      <c r="D19" s="288"/>
      <c r="E19" s="2"/>
      <c r="F19" s="24"/>
      <c r="G19" s="16"/>
      <c r="H19" s="185">
        <f t="shared" si="1"/>
        <v>0</v>
      </c>
      <c r="I19" s="186"/>
    </row>
    <row r="20" spans="1:9" ht="12" customHeight="1" x14ac:dyDescent="0.2">
      <c r="A20" s="285"/>
      <c r="B20" s="286"/>
      <c r="C20" s="287"/>
      <c r="D20" s="288"/>
      <c r="E20" s="2"/>
      <c r="F20" s="24"/>
      <c r="G20" s="16"/>
      <c r="H20" s="185">
        <f t="shared" si="1"/>
        <v>0</v>
      </c>
      <c r="I20" s="186"/>
    </row>
    <row r="21" spans="1:9" ht="12" customHeight="1" x14ac:dyDescent="0.2">
      <c r="A21" s="285"/>
      <c r="B21" s="286"/>
      <c r="C21" s="287"/>
      <c r="D21" s="288"/>
      <c r="E21" s="2"/>
      <c r="F21" s="24"/>
      <c r="G21" s="16"/>
      <c r="H21" s="185">
        <f t="shared" si="1"/>
        <v>0</v>
      </c>
      <c r="I21" s="186"/>
    </row>
    <row r="22" spans="1:9" ht="12" customHeight="1" x14ac:dyDescent="0.2">
      <c r="A22" s="285"/>
      <c r="B22" s="286"/>
      <c r="C22" s="287"/>
      <c r="D22" s="288"/>
      <c r="E22" s="2"/>
      <c r="F22" s="24"/>
      <c r="G22" s="16"/>
      <c r="H22" s="185">
        <f t="shared" si="1"/>
        <v>0</v>
      </c>
      <c r="I22" s="186"/>
    </row>
    <row r="23" spans="1:9" ht="12" customHeight="1" x14ac:dyDescent="0.2">
      <c r="A23" s="285"/>
      <c r="B23" s="286"/>
      <c r="C23" s="287"/>
      <c r="D23" s="288"/>
      <c r="E23" s="2"/>
      <c r="F23" s="24"/>
      <c r="G23" s="16"/>
      <c r="H23" s="185">
        <f t="shared" si="1"/>
        <v>0</v>
      </c>
      <c r="I23" s="186"/>
    </row>
    <row r="24" spans="1:9" ht="12" customHeight="1" x14ac:dyDescent="0.2">
      <c r="A24" s="285"/>
      <c r="B24" s="286"/>
      <c r="C24" s="287"/>
      <c r="D24" s="288"/>
      <c r="E24" s="2"/>
      <c r="F24" s="24"/>
      <c r="G24" s="16"/>
      <c r="H24" s="185">
        <f t="shared" si="1"/>
        <v>0</v>
      </c>
      <c r="I24" s="186"/>
    </row>
    <row r="25" spans="1:9" ht="12" customHeight="1" x14ac:dyDescent="0.2">
      <c r="A25" s="285"/>
      <c r="B25" s="286"/>
      <c r="C25" s="287"/>
      <c r="D25" s="288"/>
      <c r="E25" s="2"/>
      <c r="F25" s="24"/>
      <c r="G25" s="16"/>
      <c r="H25" s="185">
        <f t="shared" si="1"/>
        <v>0</v>
      </c>
      <c r="I25" s="186"/>
    </row>
    <row r="26" spans="1:9" ht="12" customHeight="1" x14ac:dyDescent="0.2">
      <c r="A26" s="285"/>
      <c r="B26" s="286"/>
      <c r="C26" s="287"/>
      <c r="D26" s="288"/>
      <c r="E26" s="2"/>
      <c r="F26" s="24"/>
      <c r="G26" s="16"/>
      <c r="H26" s="185">
        <f t="shared" si="1"/>
        <v>0</v>
      </c>
      <c r="I26" s="186"/>
    </row>
    <row r="27" spans="1:9" ht="12" customHeight="1" x14ac:dyDescent="0.2">
      <c r="A27" s="285"/>
      <c r="B27" s="286"/>
      <c r="C27" s="287"/>
      <c r="D27" s="288"/>
      <c r="E27" s="2"/>
      <c r="F27" s="24"/>
      <c r="G27" s="16"/>
      <c r="H27" s="185">
        <f t="shared" si="1"/>
        <v>0</v>
      </c>
      <c r="I27" s="186"/>
    </row>
    <row r="28" spans="1:9" ht="12" customHeight="1" x14ac:dyDescent="0.2">
      <c r="A28" s="285"/>
      <c r="B28" s="286"/>
      <c r="C28" s="287"/>
      <c r="D28" s="288"/>
      <c r="E28" s="2"/>
      <c r="F28" s="24"/>
      <c r="G28" s="16"/>
      <c r="H28" s="185">
        <f t="shared" si="1"/>
        <v>0</v>
      </c>
      <c r="I28" s="186"/>
    </row>
    <row r="29" spans="1:9" ht="12" customHeight="1" x14ac:dyDescent="0.2">
      <c r="A29" s="285"/>
      <c r="B29" s="286"/>
      <c r="C29" s="287"/>
      <c r="D29" s="288"/>
      <c r="E29" s="2"/>
      <c r="F29" s="24"/>
      <c r="G29" s="16"/>
      <c r="H29" s="185">
        <f t="shared" si="1"/>
        <v>0</v>
      </c>
      <c r="I29" s="186"/>
    </row>
    <row r="30" spans="1:9" ht="12" customHeight="1" x14ac:dyDescent="0.2">
      <c r="A30" s="285"/>
      <c r="B30" s="286"/>
      <c r="C30" s="287"/>
      <c r="D30" s="288"/>
      <c r="E30" s="2"/>
      <c r="F30" s="24"/>
      <c r="G30" s="16"/>
      <c r="H30" s="185">
        <f t="shared" si="1"/>
        <v>0</v>
      </c>
      <c r="I30" s="186"/>
    </row>
    <row r="31" spans="1:9" ht="12" customHeight="1" x14ac:dyDescent="0.2">
      <c r="A31" s="285"/>
      <c r="B31" s="286"/>
      <c r="C31" s="287"/>
      <c r="D31" s="288"/>
      <c r="E31" s="2"/>
      <c r="F31" s="24"/>
      <c r="G31" s="16"/>
      <c r="H31" s="185">
        <f t="shared" si="1"/>
        <v>0</v>
      </c>
      <c r="I31" s="186"/>
    </row>
    <row r="32" spans="1:9" ht="12" customHeight="1" x14ac:dyDescent="0.2">
      <c r="A32" s="285"/>
      <c r="B32" s="286"/>
      <c r="C32" s="287"/>
      <c r="D32" s="288"/>
      <c r="E32" s="2"/>
      <c r="F32" s="24"/>
      <c r="G32" s="16"/>
      <c r="H32" s="185">
        <f t="shared" si="1"/>
        <v>0</v>
      </c>
      <c r="I32" s="186"/>
    </row>
    <row r="33" spans="1:9" ht="12" customHeight="1" x14ac:dyDescent="0.2">
      <c r="A33" s="285"/>
      <c r="B33" s="286"/>
      <c r="C33" s="287"/>
      <c r="D33" s="288"/>
      <c r="E33" s="2"/>
      <c r="F33" s="24"/>
      <c r="G33" s="16"/>
      <c r="H33" s="185">
        <f t="shared" si="1"/>
        <v>0</v>
      </c>
      <c r="I33" s="186"/>
    </row>
    <row r="34" spans="1:9" ht="12" customHeight="1" x14ac:dyDescent="0.2">
      <c r="A34" s="285"/>
      <c r="B34" s="286"/>
      <c r="C34" s="287"/>
      <c r="D34" s="288"/>
      <c r="E34" s="2"/>
      <c r="F34" s="24"/>
      <c r="G34" s="16"/>
      <c r="H34" s="185">
        <f t="shared" si="1"/>
        <v>0</v>
      </c>
      <c r="I34" s="186"/>
    </row>
    <row r="35" spans="1:9" ht="12" customHeight="1" x14ac:dyDescent="0.2">
      <c r="A35" s="285"/>
      <c r="B35" s="286"/>
      <c r="C35" s="287"/>
      <c r="D35" s="288"/>
      <c r="E35" s="2"/>
      <c r="F35" s="24"/>
      <c r="G35" s="16"/>
      <c r="H35" s="185">
        <f t="shared" si="1"/>
        <v>0</v>
      </c>
      <c r="I35" s="186"/>
    </row>
    <row r="36" spans="1:9" ht="12" customHeight="1" x14ac:dyDescent="0.2">
      <c r="A36" s="285"/>
      <c r="B36" s="286"/>
      <c r="C36" s="287"/>
      <c r="D36" s="288"/>
      <c r="E36" s="2"/>
      <c r="F36" s="24"/>
      <c r="G36" s="16"/>
      <c r="H36" s="185">
        <f t="shared" si="1"/>
        <v>0</v>
      </c>
      <c r="I36" s="186"/>
    </row>
    <row r="37" spans="1:9" ht="12" customHeight="1" x14ac:dyDescent="0.2">
      <c r="A37" s="285"/>
      <c r="B37" s="286"/>
      <c r="C37" s="287"/>
      <c r="D37" s="288"/>
      <c r="E37" s="2"/>
      <c r="F37" s="24"/>
      <c r="G37" s="16"/>
      <c r="H37" s="185">
        <f t="shared" si="1"/>
        <v>0</v>
      </c>
      <c r="I37" s="186"/>
    </row>
    <row r="38" spans="1:9" ht="12" customHeight="1" x14ac:dyDescent="0.2">
      <c r="A38" s="285"/>
      <c r="B38" s="286"/>
      <c r="C38" s="287"/>
      <c r="D38" s="288"/>
      <c r="E38" s="2"/>
      <c r="F38" s="24"/>
      <c r="G38" s="16"/>
      <c r="H38" s="185">
        <f t="shared" si="1"/>
        <v>0</v>
      </c>
      <c r="I38" s="186"/>
    </row>
    <row r="39" spans="1:9" ht="12" customHeight="1" x14ac:dyDescent="0.2">
      <c r="A39" s="285"/>
      <c r="B39" s="286"/>
      <c r="C39" s="287"/>
      <c r="D39" s="288"/>
      <c r="E39" s="2"/>
      <c r="F39" s="24"/>
      <c r="G39" s="16"/>
      <c r="H39" s="185">
        <f t="shared" si="1"/>
        <v>0</v>
      </c>
      <c r="I39" s="186"/>
    </row>
    <row r="40" spans="1:9" ht="12" customHeight="1" x14ac:dyDescent="0.2">
      <c r="A40" s="285"/>
      <c r="B40" s="286"/>
      <c r="C40" s="287"/>
      <c r="D40" s="288"/>
      <c r="E40" s="2"/>
      <c r="F40" s="24"/>
      <c r="G40" s="16"/>
      <c r="H40" s="185">
        <f t="shared" si="1"/>
        <v>0</v>
      </c>
      <c r="I40" s="186"/>
    </row>
    <row r="41" spans="1:9" ht="12" customHeight="1" x14ac:dyDescent="0.2">
      <c r="A41" s="285"/>
      <c r="B41" s="286"/>
      <c r="C41" s="287"/>
      <c r="D41" s="288"/>
      <c r="E41" s="2"/>
      <c r="F41" s="24"/>
      <c r="G41" s="16"/>
      <c r="H41" s="185">
        <f t="shared" si="1"/>
        <v>0</v>
      </c>
      <c r="I41" s="186"/>
    </row>
    <row r="42" spans="1:9" ht="12" customHeight="1" x14ac:dyDescent="0.2">
      <c r="A42" s="285"/>
      <c r="B42" s="286"/>
      <c r="C42" s="287"/>
      <c r="D42" s="288"/>
      <c r="E42" s="2"/>
      <c r="F42" s="24"/>
      <c r="G42" s="16"/>
      <c r="H42" s="185">
        <f t="shared" si="1"/>
        <v>0</v>
      </c>
      <c r="I42" s="186"/>
    </row>
    <row r="43" spans="1:9" ht="12" customHeight="1" x14ac:dyDescent="0.2">
      <c r="A43" s="285"/>
      <c r="B43" s="286"/>
      <c r="C43" s="287"/>
      <c r="D43" s="288"/>
      <c r="E43" s="2"/>
      <c r="F43" s="24"/>
      <c r="G43" s="16"/>
      <c r="H43" s="185">
        <f t="shared" si="1"/>
        <v>0</v>
      </c>
      <c r="I43" s="186"/>
    </row>
    <row r="44" spans="1:9" ht="12" customHeight="1" x14ac:dyDescent="0.2">
      <c r="A44" s="285"/>
      <c r="B44" s="286"/>
      <c r="C44" s="287"/>
      <c r="D44" s="288"/>
      <c r="E44" s="2"/>
      <c r="F44" s="24"/>
      <c r="G44" s="16"/>
      <c r="H44" s="185">
        <f t="shared" ref="H44:H75" si="2">G44*E44</f>
        <v>0</v>
      </c>
      <c r="I44" s="186"/>
    </row>
    <row r="45" spans="1:9" ht="12" customHeight="1" x14ac:dyDescent="0.2">
      <c r="A45" s="285"/>
      <c r="B45" s="286"/>
      <c r="C45" s="287"/>
      <c r="D45" s="288"/>
      <c r="E45" s="2"/>
      <c r="F45" s="24"/>
      <c r="G45" s="16"/>
      <c r="H45" s="185">
        <f t="shared" si="2"/>
        <v>0</v>
      </c>
      <c r="I45" s="186"/>
    </row>
    <row r="46" spans="1:9" ht="12" customHeight="1" x14ac:dyDescent="0.2">
      <c r="A46" s="285"/>
      <c r="B46" s="286"/>
      <c r="C46" s="287"/>
      <c r="D46" s="288"/>
      <c r="E46" s="2"/>
      <c r="F46" s="24"/>
      <c r="G46" s="16"/>
      <c r="H46" s="185">
        <f t="shared" si="2"/>
        <v>0</v>
      </c>
      <c r="I46" s="186"/>
    </row>
    <row r="47" spans="1:9" ht="12" customHeight="1" x14ac:dyDescent="0.2">
      <c r="A47" s="285"/>
      <c r="B47" s="286"/>
      <c r="C47" s="287"/>
      <c r="D47" s="288"/>
      <c r="E47" s="2"/>
      <c r="F47" s="24"/>
      <c r="G47" s="16"/>
      <c r="H47" s="185">
        <f t="shared" si="2"/>
        <v>0</v>
      </c>
      <c r="I47" s="186"/>
    </row>
    <row r="48" spans="1:9" ht="12" customHeight="1" x14ac:dyDescent="0.2">
      <c r="A48" s="285"/>
      <c r="B48" s="286"/>
      <c r="C48" s="287"/>
      <c r="D48" s="288"/>
      <c r="E48" s="2"/>
      <c r="F48" s="24"/>
      <c r="G48" s="16"/>
      <c r="H48" s="185">
        <f t="shared" si="2"/>
        <v>0</v>
      </c>
      <c r="I48" s="186"/>
    </row>
    <row r="49" spans="1:9" ht="12" customHeight="1" x14ac:dyDescent="0.2">
      <c r="A49" s="285"/>
      <c r="B49" s="286"/>
      <c r="C49" s="287"/>
      <c r="D49" s="288"/>
      <c r="E49" s="2"/>
      <c r="F49" s="24"/>
      <c r="G49" s="16"/>
      <c r="H49" s="185">
        <f t="shared" si="2"/>
        <v>0</v>
      </c>
      <c r="I49" s="186"/>
    </row>
    <row r="50" spans="1:9" ht="12" customHeight="1" x14ac:dyDescent="0.2">
      <c r="A50" s="285"/>
      <c r="B50" s="286"/>
      <c r="C50" s="287"/>
      <c r="D50" s="288"/>
      <c r="E50" s="2"/>
      <c r="F50" s="24"/>
      <c r="G50" s="16"/>
      <c r="H50" s="185">
        <f t="shared" si="2"/>
        <v>0</v>
      </c>
      <c r="I50" s="186"/>
    </row>
    <row r="51" spans="1:9" ht="12" customHeight="1" x14ac:dyDescent="0.2">
      <c r="A51" s="285"/>
      <c r="B51" s="286"/>
      <c r="C51" s="287"/>
      <c r="D51" s="288"/>
      <c r="E51" s="2"/>
      <c r="F51" s="24"/>
      <c r="G51" s="16"/>
      <c r="H51" s="185">
        <f t="shared" si="2"/>
        <v>0</v>
      </c>
      <c r="I51" s="186"/>
    </row>
    <row r="52" spans="1:9" ht="12" customHeight="1" x14ac:dyDescent="0.2">
      <c r="A52" s="285"/>
      <c r="B52" s="286"/>
      <c r="C52" s="287"/>
      <c r="D52" s="288"/>
      <c r="E52" s="2"/>
      <c r="F52" s="24"/>
      <c r="G52" s="16"/>
      <c r="H52" s="185">
        <f t="shared" si="2"/>
        <v>0</v>
      </c>
      <c r="I52" s="186"/>
    </row>
    <row r="53" spans="1:9" ht="12" customHeight="1" x14ac:dyDescent="0.2">
      <c r="A53" s="285"/>
      <c r="B53" s="286"/>
      <c r="C53" s="287"/>
      <c r="D53" s="288"/>
      <c r="E53" s="2"/>
      <c r="F53" s="24"/>
      <c r="G53" s="16"/>
      <c r="H53" s="185">
        <f t="shared" si="2"/>
        <v>0</v>
      </c>
      <c r="I53" s="186"/>
    </row>
    <row r="54" spans="1:9" ht="12" customHeight="1" x14ac:dyDescent="0.2">
      <c r="A54" s="285"/>
      <c r="B54" s="286"/>
      <c r="C54" s="287"/>
      <c r="D54" s="288"/>
      <c r="E54" s="2"/>
      <c r="F54" s="24"/>
      <c r="G54" s="16"/>
      <c r="H54" s="185">
        <f t="shared" si="2"/>
        <v>0</v>
      </c>
      <c r="I54" s="186"/>
    </row>
    <row r="55" spans="1:9" ht="12" customHeight="1" x14ac:dyDescent="0.2">
      <c r="A55" s="285"/>
      <c r="B55" s="286"/>
      <c r="C55" s="287"/>
      <c r="D55" s="288"/>
      <c r="E55" s="2"/>
      <c r="F55" s="24"/>
      <c r="G55" s="16"/>
      <c r="H55" s="185">
        <f t="shared" si="2"/>
        <v>0</v>
      </c>
      <c r="I55" s="186"/>
    </row>
    <row r="56" spans="1:9" ht="12" customHeight="1" x14ac:dyDescent="0.2">
      <c r="A56" s="285"/>
      <c r="B56" s="286"/>
      <c r="C56" s="287"/>
      <c r="D56" s="288"/>
      <c r="E56" s="2"/>
      <c r="F56" s="24"/>
      <c r="G56" s="16"/>
      <c r="H56" s="185">
        <f t="shared" si="2"/>
        <v>0</v>
      </c>
      <c r="I56" s="186"/>
    </row>
    <row r="57" spans="1:9" ht="12" customHeight="1" x14ac:dyDescent="0.2">
      <c r="A57" s="285"/>
      <c r="B57" s="286"/>
      <c r="C57" s="287"/>
      <c r="D57" s="288"/>
      <c r="E57" s="2"/>
      <c r="F57" s="24"/>
      <c r="G57" s="16"/>
      <c r="H57" s="185">
        <f t="shared" si="2"/>
        <v>0</v>
      </c>
      <c r="I57" s="186"/>
    </row>
    <row r="58" spans="1:9" ht="12" customHeight="1" x14ac:dyDescent="0.2">
      <c r="A58" s="285"/>
      <c r="B58" s="286"/>
      <c r="C58" s="287"/>
      <c r="D58" s="288"/>
      <c r="E58" s="2"/>
      <c r="F58" s="24"/>
      <c r="G58" s="16"/>
      <c r="H58" s="185">
        <f t="shared" si="2"/>
        <v>0</v>
      </c>
      <c r="I58" s="186"/>
    </row>
    <row r="59" spans="1:9" ht="12" customHeight="1" x14ac:dyDescent="0.2">
      <c r="A59" s="285"/>
      <c r="B59" s="286"/>
      <c r="C59" s="287"/>
      <c r="D59" s="288"/>
      <c r="E59" s="2"/>
      <c r="F59" s="24"/>
      <c r="G59" s="16"/>
      <c r="H59" s="185">
        <f t="shared" si="2"/>
        <v>0</v>
      </c>
      <c r="I59" s="186"/>
    </row>
    <row r="60" spans="1:9" ht="12" customHeight="1" x14ac:dyDescent="0.2">
      <c r="A60" s="285"/>
      <c r="B60" s="286"/>
      <c r="C60" s="287"/>
      <c r="D60" s="288"/>
      <c r="E60" s="2"/>
      <c r="F60" s="24"/>
      <c r="G60" s="16"/>
      <c r="H60" s="185">
        <f t="shared" si="2"/>
        <v>0</v>
      </c>
      <c r="I60" s="186"/>
    </row>
    <row r="61" spans="1:9" ht="12" customHeight="1" x14ac:dyDescent="0.2">
      <c r="A61" s="285"/>
      <c r="B61" s="286"/>
      <c r="C61" s="287"/>
      <c r="D61" s="288"/>
      <c r="E61" s="2"/>
      <c r="F61" s="24"/>
      <c r="G61" s="16"/>
      <c r="H61" s="185">
        <f t="shared" si="2"/>
        <v>0</v>
      </c>
      <c r="I61" s="186"/>
    </row>
    <row r="62" spans="1:9" ht="12" customHeight="1" x14ac:dyDescent="0.2">
      <c r="A62" s="285"/>
      <c r="B62" s="286"/>
      <c r="C62" s="287"/>
      <c r="D62" s="288"/>
      <c r="E62" s="2"/>
      <c r="F62" s="24"/>
      <c r="G62" s="16"/>
      <c r="H62" s="185">
        <f t="shared" si="2"/>
        <v>0</v>
      </c>
      <c r="I62" s="186"/>
    </row>
    <row r="63" spans="1:9" ht="12" customHeight="1" x14ac:dyDescent="0.2">
      <c r="A63" s="285"/>
      <c r="B63" s="286"/>
      <c r="C63" s="287"/>
      <c r="D63" s="288"/>
      <c r="E63" s="2"/>
      <c r="F63" s="24"/>
      <c r="G63" s="16"/>
      <c r="H63" s="185">
        <f t="shared" si="2"/>
        <v>0</v>
      </c>
      <c r="I63" s="186"/>
    </row>
    <row r="64" spans="1:9" ht="12" customHeight="1" thickBot="1" x14ac:dyDescent="0.25">
      <c r="A64" s="289"/>
      <c r="B64" s="290"/>
      <c r="C64" s="291"/>
      <c r="D64" s="292"/>
      <c r="E64" s="10"/>
      <c r="F64" s="25"/>
      <c r="G64" s="18"/>
      <c r="H64" s="228">
        <f t="shared" si="2"/>
        <v>0</v>
      </c>
      <c r="I64" s="229"/>
    </row>
    <row r="65" spans="1:9" ht="12" customHeight="1" x14ac:dyDescent="0.2">
      <c r="A65" s="293"/>
      <c r="B65" s="294"/>
      <c r="C65" s="295"/>
      <c r="D65" s="296"/>
      <c r="E65" s="8"/>
      <c r="F65" s="26"/>
      <c r="G65" s="19"/>
      <c r="H65" s="226">
        <f t="shared" si="2"/>
        <v>0</v>
      </c>
      <c r="I65" s="227"/>
    </row>
    <row r="66" spans="1:9" ht="12" customHeight="1" x14ac:dyDescent="0.2">
      <c r="A66" s="285"/>
      <c r="B66" s="286"/>
      <c r="C66" s="287"/>
      <c r="D66" s="288"/>
      <c r="E66" s="2"/>
      <c r="F66" s="24"/>
      <c r="G66" s="16"/>
      <c r="H66" s="185">
        <f t="shared" si="2"/>
        <v>0</v>
      </c>
      <c r="I66" s="186"/>
    </row>
    <row r="67" spans="1:9" ht="12" customHeight="1" x14ac:dyDescent="0.2">
      <c r="A67" s="285"/>
      <c r="B67" s="286"/>
      <c r="C67" s="287"/>
      <c r="D67" s="288"/>
      <c r="E67" s="2"/>
      <c r="F67" s="24"/>
      <c r="G67" s="16"/>
      <c r="H67" s="185">
        <f t="shared" si="2"/>
        <v>0</v>
      </c>
      <c r="I67" s="186"/>
    </row>
    <row r="68" spans="1:9" ht="12" customHeight="1" x14ac:dyDescent="0.2">
      <c r="A68" s="285"/>
      <c r="B68" s="286"/>
      <c r="C68" s="287"/>
      <c r="D68" s="288"/>
      <c r="E68" s="2"/>
      <c r="F68" s="24"/>
      <c r="G68" s="16"/>
      <c r="H68" s="185">
        <f t="shared" si="2"/>
        <v>0</v>
      </c>
      <c r="I68" s="186"/>
    </row>
    <row r="69" spans="1:9" ht="12" customHeight="1" x14ac:dyDescent="0.2">
      <c r="A69" s="285"/>
      <c r="B69" s="286"/>
      <c r="C69" s="287"/>
      <c r="D69" s="288"/>
      <c r="E69" s="2"/>
      <c r="F69" s="24"/>
      <c r="G69" s="16"/>
      <c r="H69" s="185">
        <f t="shared" si="2"/>
        <v>0</v>
      </c>
      <c r="I69" s="186"/>
    </row>
    <row r="70" spans="1:9" ht="12" customHeight="1" x14ac:dyDescent="0.2">
      <c r="A70" s="285"/>
      <c r="B70" s="286"/>
      <c r="C70" s="287"/>
      <c r="D70" s="288"/>
      <c r="E70" s="2"/>
      <c r="F70" s="24"/>
      <c r="G70" s="16"/>
      <c r="H70" s="185">
        <f t="shared" si="2"/>
        <v>0</v>
      </c>
      <c r="I70" s="186"/>
    </row>
    <row r="71" spans="1:9" ht="12" customHeight="1" x14ac:dyDescent="0.2">
      <c r="A71" s="285"/>
      <c r="B71" s="286"/>
      <c r="C71" s="287"/>
      <c r="D71" s="288"/>
      <c r="E71" s="2"/>
      <c r="F71" s="24"/>
      <c r="G71" s="16"/>
      <c r="H71" s="185">
        <f t="shared" si="2"/>
        <v>0</v>
      </c>
      <c r="I71" s="186"/>
    </row>
    <row r="72" spans="1:9" ht="12" customHeight="1" x14ac:dyDescent="0.2">
      <c r="A72" s="285"/>
      <c r="B72" s="286"/>
      <c r="C72" s="287"/>
      <c r="D72" s="288"/>
      <c r="E72" s="2"/>
      <c r="F72" s="24"/>
      <c r="G72" s="16"/>
      <c r="H72" s="185">
        <f t="shared" si="2"/>
        <v>0</v>
      </c>
      <c r="I72" s="186"/>
    </row>
    <row r="73" spans="1:9" ht="12" customHeight="1" x14ac:dyDescent="0.2">
      <c r="A73" s="285"/>
      <c r="B73" s="286"/>
      <c r="C73" s="287"/>
      <c r="D73" s="288"/>
      <c r="E73" s="2"/>
      <c r="F73" s="24"/>
      <c r="G73" s="16"/>
      <c r="H73" s="185">
        <f t="shared" si="2"/>
        <v>0</v>
      </c>
      <c r="I73" s="186"/>
    </row>
    <row r="74" spans="1:9" ht="12" customHeight="1" x14ac:dyDescent="0.2">
      <c r="A74" s="285"/>
      <c r="B74" s="286"/>
      <c r="C74" s="287"/>
      <c r="D74" s="288"/>
      <c r="E74" s="2"/>
      <c r="F74" s="24"/>
      <c r="G74" s="16"/>
      <c r="H74" s="185">
        <f t="shared" si="2"/>
        <v>0</v>
      </c>
      <c r="I74" s="186"/>
    </row>
    <row r="75" spans="1:9" ht="12" customHeight="1" x14ac:dyDescent="0.2">
      <c r="A75" s="285"/>
      <c r="B75" s="286"/>
      <c r="C75" s="287"/>
      <c r="D75" s="288"/>
      <c r="E75" s="2"/>
      <c r="F75" s="24"/>
      <c r="G75" s="16"/>
      <c r="H75" s="185">
        <f t="shared" si="2"/>
        <v>0</v>
      </c>
      <c r="I75" s="186"/>
    </row>
    <row r="76" spans="1:9" ht="12" customHeight="1" x14ac:dyDescent="0.2">
      <c r="A76" s="285"/>
      <c r="B76" s="286"/>
      <c r="C76" s="287"/>
      <c r="D76" s="288"/>
      <c r="E76" s="2"/>
      <c r="F76" s="24"/>
      <c r="G76" s="16"/>
      <c r="H76" s="185">
        <f t="shared" ref="H76:H107" si="3">G76*E76</f>
        <v>0</v>
      </c>
      <c r="I76" s="186"/>
    </row>
    <row r="77" spans="1:9" ht="12" customHeight="1" x14ac:dyDescent="0.2">
      <c r="A77" s="285"/>
      <c r="B77" s="286"/>
      <c r="C77" s="287"/>
      <c r="D77" s="288"/>
      <c r="E77" s="2"/>
      <c r="F77" s="24"/>
      <c r="G77" s="16"/>
      <c r="H77" s="185">
        <f t="shared" si="3"/>
        <v>0</v>
      </c>
      <c r="I77" s="186"/>
    </row>
    <row r="78" spans="1:9" ht="12" customHeight="1" x14ac:dyDescent="0.2">
      <c r="A78" s="285"/>
      <c r="B78" s="286"/>
      <c r="C78" s="287"/>
      <c r="D78" s="288"/>
      <c r="E78" s="2"/>
      <c r="F78" s="24"/>
      <c r="G78" s="16"/>
      <c r="H78" s="185">
        <f t="shared" si="3"/>
        <v>0</v>
      </c>
      <c r="I78" s="186"/>
    </row>
    <row r="79" spans="1:9" ht="12" customHeight="1" x14ac:dyDescent="0.2">
      <c r="A79" s="285"/>
      <c r="B79" s="286"/>
      <c r="C79" s="287"/>
      <c r="D79" s="288"/>
      <c r="E79" s="2"/>
      <c r="F79" s="24"/>
      <c r="G79" s="16"/>
      <c r="H79" s="185">
        <f t="shared" si="3"/>
        <v>0</v>
      </c>
      <c r="I79" s="186"/>
    </row>
    <row r="80" spans="1:9" ht="12" customHeight="1" x14ac:dyDescent="0.2">
      <c r="A80" s="285"/>
      <c r="B80" s="286"/>
      <c r="C80" s="287"/>
      <c r="D80" s="288"/>
      <c r="E80" s="2"/>
      <c r="F80" s="24"/>
      <c r="G80" s="16"/>
      <c r="H80" s="185">
        <f t="shared" si="3"/>
        <v>0</v>
      </c>
      <c r="I80" s="186"/>
    </row>
    <row r="81" spans="1:9" ht="12" customHeight="1" x14ac:dyDescent="0.2">
      <c r="A81" s="285"/>
      <c r="B81" s="286"/>
      <c r="C81" s="287"/>
      <c r="D81" s="288"/>
      <c r="E81" s="2"/>
      <c r="F81" s="24"/>
      <c r="G81" s="16"/>
      <c r="H81" s="185">
        <f t="shared" si="3"/>
        <v>0</v>
      </c>
      <c r="I81" s="186"/>
    </row>
    <row r="82" spans="1:9" ht="12" customHeight="1" x14ac:dyDescent="0.2">
      <c r="A82" s="285"/>
      <c r="B82" s="286"/>
      <c r="C82" s="287"/>
      <c r="D82" s="288"/>
      <c r="E82" s="2"/>
      <c r="F82" s="24"/>
      <c r="G82" s="16"/>
      <c r="H82" s="185">
        <f t="shared" si="3"/>
        <v>0</v>
      </c>
      <c r="I82" s="186"/>
    </row>
    <row r="83" spans="1:9" ht="12" customHeight="1" x14ac:dyDescent="0.2">
      <c r="A83" s="285"/>
      <c r="B83" s="286"/>
      <c r="C83" s="287"/>
      <c r="D83" s="288"/>
      <c r="E83" s="2"/>
      <c r="F83" s="24"/>
      <c r="G83" s="16"/>
      <c r="H83" s="185">
        <f t="shared" si="3"/>
        <v>0</v>
      </c>
      <c r="I83" s="186"/>
    </row>
    <row r="84" spans="1:9" ht="12" customHeight="1" x14ac:dyDescent="0.2">
      <c r="A84" s="285"/>
      <c r="B84" s="286"/>
      <c r="C84" s="287"/>
      <c r="D84" s="288"/>
      <c r="E84" s="2"/>
      <c r="F84" s="24"/>
      <c r="G84" s="16"/>
      <c r="H84" s="185">
        <f t="shared" si="3"/>
        <v>0</v>
      </c>
      <c r="I84" s="186"/>
    </row>
    <row r="85" spans="1:9" ht="12" customHeight="1" x14ac:dyDescent="0.2">
      <c r="A85" s="285"/>
      <c r="B85" s="286"/>
      <c r="C85" s="287"/>
      <c r="D85" s="288"/>
      <c r="E85" s="2"/>
      <c r="F85" s="24"/>
      <c r="G85" s="16"/>
      <c r="H85" s="185">
        <f t="shared" si="3"/>
        <v>0</v>
      </c>
      <c r="I85" s="186"/>
    </row>
    <row r="86" spans="1:9" ht="12" customHeight="1" x14ac:dyDescent="0.2">
      <c r="A86" s="285"/>
      <c r="B86" s="286"/>
      <c r="C86" s="287"/>
      <c r="D86" s="288"/>
      <c r="E86" s="2"/>
      <c r="F86" s="24"/>
      <c r="G86" s="16"/>
      <c r="H86" s="185">
        <f t="shared" si="3"/>
        <v>0</v>
      </c>
      <c r="I86" s="186"/>
    </row>
    <row r="87" spans="1:9" ht="12" customHeight="1" x14ac:dyDescent="0.2">
      <c r="A87" s="285"/>
      <c r="B87" s="286"/>
      <c r="C87" s="287"/>
      <c r="D87" s="288"/>
      <c r="E87" s="2"/>
      <c r="F87" s="24"/>
      <c r="G87" s="16"/>
      <c r="H87" s="185">
        <f t="shared" si="3"/>
        <v>0</v>
      </c>
      <c r="I87" s="186"/>
    </row>
    <row r="88" spans="1:9" ht="12" customHeight="1" x14ac:dyDescent="0.2">
      <c r="A88" s="285"/>
      <c r="B88" s="286"/>
      <c r="C88" s="287"/>
      <c r="D88" s="288"/>
      <c r="E88" s="2"/>
      <c r="F88" s="24"/>
      <c r="G88" s="16"/>
      <c r="H88" s="185">
        <f t="shared" si="3"/>
        <v>0</v>
      </c>
      <c r="I88" s="186"/>
    </row>
    <row r="89" spans="1:9" ht="12" customHeight="1" x14ac:dyDescent="0.2">
      <c r="A89" s="285"/>
      <c r="B89" s="286"/>
      <c r="C89" s="287"/>
      <c r="D89" s="288"/>
      <c r="E89" s="2"/>
      <c r="F89" s="24"/>
      <c r="G89" s="16"/>
      <c r="H89" s="185">
        <f t="shared" si="3"/>
        <v>0</v>
      </c>
      <c r="I89" s="186"/>
    </row>
    <row r="90" spans="1:9" ht="12" customHeight="1" x14ac:dyDescent="0.2">
      <c r="A90" s="285"/>
      <c r="B90" s="286"/>
      <c r="C90" s="287"/>
      <c r="D90" s="288"/>
      <c r="E90" s="2"/>
      <c r="F90" s="24"/>
      <c r="G90" s="16"/>
      <c r="H90" s="185">
        <f t="shared" si="3"/>
        <v>0</v>
      </c>
      <c r="I90" s="186"/>
    </row>
    <row r="91" spans="1:9" ht="12" customHeight="1" x14ac:dyDescent="0.2">
      <c r="A91" s="285"/>
      <c r="B91" s="286"/>
      <c r="C91" s="287"/>
      <c r="D91" s="288"/>
      <c r="E91" s="2"/>
      <c r="F91" s="24"/>
      <c r="G91" s="16"/>
      <c r="H91" s="185">
        <f t="shared" si="3"/>
        <v>0</v>
      </c>
      <c r="I91" s="186"/>
    </row>
    <row r="92" spans="1:9" ht="12" customHeight="1" x14ac:dyDescent="0.2">
      <c r="A92" s="285"/>
      <c r="B92" s="286"/>
      <c r="C92" s="287"/>
      <c r="D92" s="288"/>
      <c r="E92" s="2"/>
      <c r="F92" s="24"/>
      <c r="G92" s="16"/>
      <c r="H92" s="185">
        <f t="shared" si="3"/>
        <v>0</v>
      </c>
      <c r="I92" s="186"/>
    </row>
    <row r="93" spans="1:9" ht="12" customHeight="1" x14ac:dyDescent="0.2">
      <c r="A93" s="285"/>
      <c r="B93" s="286"/>
      <c r="C93" s="287"/>
      <c r="D93" s="288"/>
      <c r="E93" s="2"/>
      <c r="F93" s="24"/>
      <c r="G93" s="16"/>
      <c r="H93" s="185">
        <f t="shared" si="3"/>
        <v>0</v>
      </c>
      <c r="I93" s="186"/>
    </row>
    <row r="94" spans="1:9" ht="12" customHeight="1" x14ac:dyDescent="0.2">
      <c r="A94" s="285"/>
      <c r="B94" s="286"/>
      <c r="C94" s="287"/>
      <c r="D94" s="288"/>
      <c r="E94" s="2"/>
      <c r="F94" s="24"/>
      <c r="G94" s="16"/>
      <c r="H94" s="185">
        <f t="shared" si="3"/>
        <v>0</v>
      </c>
      <c r="I94" s="186"/>
    </row>
    <row r="95" spans="1:9" ht="12" customHeight="1" x14ac:dyDescent="0.2">
      <c r="A95" s="285"/>
      <c r="B95" s="286"/>
      <c r="C95" s="287"/>
      <c r="D95" s="288"/>
      <c r="E95" s="2"/>
      <c r="F95" s="24"/>
      <c r="G95" s="16"/>
      <c r="H95" s="185">
        <f t="shared" si="3"/>
        <v>0</v>
      </c>
      <c r="I95" s="186"/>
    </row>
    <row r="96" spans="1:9" ht="12" customHeight="1" x14ac:dyDescent="0.2">
      <c r="A96" s="285"/>
      <c r="B96" s="286"/>
      <c r="C96" s="287"/>
      <c r="D96" s="288"/>
      <c r="E96" s="2"/>
      <c r="F96" s="24"/>
      <c r="G96" s="16"/>
      <c r="H96" s="185">
        <f t="shared" si="3"/>
        <v>0</v>
      </c>
      <c r="I96" s="186"/>
    </row>
    <row r="97" spans="1:9" ht="12" customHeight="1" x14ac:dyDescent="0.2">
      <c r="A97" s="285"/>
      <c r="B97" s="286"/>
      <c r="C97" s="287"/>
      <c r="D97" s="288"/>
      <c r="E97" s="2"/>
      <c r="F97" s="24"/>
      <c r="G97" s="16"/>
      <c r="H97" s="185">
        <f t="shared" si="3"/>
        <v>0</v>
      </c>
      <c r="I97" s="186"/>
    </row>
    <row r="98" spans="1:9" ht="12" customHeight="1" x14ac:dyDescent="0.2">
      <c r="A98" s="285"/>
      <c r="B98" s="286"/>
      <c r="C98" s="287"/>
      <c r="D98" s="288"/>
      <c r="E98" s="2"/>
      <c r="F98" s="24"/>
      <c r="G98" s="16"/>
      <c r="H98" s="185">
        <f t="shared" si="3"/>
        <v>0</v>
      </c>
      <c r="I98" s="186"/>
    </row>
    <row r="99" spans="1:9" ht="12" customHeight="1" x14ac:dyDescent="0.2">
      <c r="A99" s="285"/>
      <c r="B99" s="286"/>
      <c r="C99" s="287"/>
      <c r="D99" s="288"/>
      <c r="E99" s="2"/>
      <c r="F99" s="24"/>
      <c r="G99" s="16"/>
      <c r="H99" s="185">
        <f t="shared" si="3"/>
        <v>0</v>
      </c>
      <c r="I99" s="186"/>
    </row>
    <row r="100" spans="1:9" ht="12" customHeight="1" x14ac:dyDescent="0.2">
      <c r="A100" s="285"/>
      <c r="B100" s="286"/>
      <c r="C100" s="287"/>
      <c r="D100" s="288"/>
      <c r="E100" s="2"/>
      <c r="F100" s="24"/>
      <c r="G100" s="16"/>
      <c r="H100" s="185">
        <f t="shared" si="3"/>
        <v>0</v>
      </c>
      <c r="I100" s="186"/>
    </row>
    <row r="101" spans="1:9" ht="12" customHeight="1" x14ac:dyDescent="0.2">
      <c r="A101" s="285"/>
      <c r="B101" s="286"/>
      <c r="C101" s="287"/>
      <c r="D101" s="288"/>
      <c r="E101" s="2"/>
      <c r="F101" s="24"/>
      <c r="G101" s="16"/>
      <c r="H101" s="185">
        <f t="shared" si="3"/>
        <v>0</v>
      </c>
      <c r="I101" s="186"/>
    </row>
    <row r="102" spans="1:9" ht="12" customHeight="1" x14ac:dyDescent="0.2">
      <c r="A102" s="285"/>
      <c r="B102" s="286"/>
      <c r="C102" s="287"/>
      <c r="D102" s="288"/>
      <c r="E102" s="2"/>
      <c r="F102" s="24"/>
      <c r="G102" s="16"/>
      <c r="H102" s="185">
        <f t="shared" si="3"/>
        <v>0</v>
      </c>
      <c r="I102" s="186"/>
    </row>
    <row r="103" spans="1:9" ht="12" customHeight="1" x14ac:dyDescent="0.2">
      <c r="A103" s="285"/>
      <c r="B103" s="286"/>
      <c r="C103" s="287"/>
      <c r="D103" s="288"/>
      <c r="E103" s="2"/>
      <c r="F103" s="24"/>
      <c r="G103" s="16"/>
      <c r="H103" s="185">
        <f t="shared" si="3"/>
        <v>0</v>
      </c>
      <c r="I103" s="186"/>
    </row>
    <row r="104" spans="1:9" ht="12" customHeight="1" x14ac:dyDescent="0.2">
      <c r="A104" s="285"/>
      <c r="B104" s="286"/>
      <c r="C104" s="287"/>
      <c r="D104" s="288"/>
      <c r="E104" s="2"/>
      <c r="F104" s="24"/>
      <c r="G104" s="16"/>
      <c r="H104" s="185">
        <f t="shared" si="3"/>
        <v>0</v>
      </c>
      <c r="I104" s="186"/>
    </row>
    <row r="105" spans="1:9" ht="12" customHeight="1" x14ac:dyDescent="0.2">
      <c r="A105" s="285"/>
      <c r="B105" s="286"/>
      <c r="C105" s="287"/>
      <c r="D105" s="288"/>
      <c r="E105" s="2"/>
      <c r="F105" s="24"/>
      <c r="G105" s="16"/>
      <c r="H105" s="185">
        <f t="shared" si="3"/>
        <v>0</v>
      </c>
      <c r="I105" s="186"/>
    </row>
    <row r="106" spans="1:9" ht="12" customHeight="1" x14ac:dyDescent="0.2">
      <c r="A106" s="285"/>
      <c r="B106" s="286"/>
      <c r="C106" s="287"/>
      <c r="D106" s="288"/>
      <c r="E106" s="2"/>
      <c r="F106" s="24"/>
      <c r="G106" s="16"/>
      <c r="H106" s="185">
        <f t="shared" si="3"/>
        <v>0</v>
      </c>
      <c r="I106" s="186"/>
    </row>
    <row r="107" spans="1:9" ht="12" customHeight="1" x14ac:dyDescent="0.2">
      <c r="A107" s="285"/>
      <c r="B107" s="286"/>
      <c r="C107" s="287"/>
      <c r="D107" s="288"/>
      <c r="E107" s="2"/>
      <c r="F107" s="24"/>
      <c r="G107" s="16"/>
      <c r="H107" s="185">
        <f t="shared" si="3"/>
        <v>0</v>
      </c>
      <c r="I107" s="186"/>
    </row>
    <row r="108" spans="1:9" ht="12" customHeight="1" x14ac:dyDescent="0.2">
      <c r="A108" s="285"/>
      <c r="B108" s="286"/>
      <c r="C108" s="287"/>
      <c r="D108" s="288"/>
      <c r="E108" s="2"/>
      <c r="F108" s="24"/>
      <c r="G108" s="16"/>
      <c r="H108" s="185">
        <f t="shared" ref="H108:H123" si="4">G108*E108</f>
        <v>0</v>
      </c>
      <c r="I108" s="186"/>
    </row>
    <row r="109" spans="1:9" ht="12" customHeight="1" x14ac:dyDescent="0.2">
      <c r="A109" s="285"/>
      <c r="B109" s="286"/>
      <c r="C109" s="287"/>
      <c r="D109" s="288"/>
      <c r="E109" s="2"/>
      <c r="F109" s="24"/>
      <c r="G109" s="16"/>
      <c r="H109" s="185">
        <f t="shared" si="4"/>
        <v>0</v>
      </c>
      <c r="I109" s="186"/>
    </row>
    <row r="110" spans="1:9" ht="12" customHeight="1" x14ac:dyDescent="0.2">
      <c r="A110" s="285"/>
      <c r="B110" s="286"/>
      <c r="C110" s="287"/>
      <c r="D110" s="288"/>
      <c r="E110" s="2"/>
      <c r="F110" s="24"/>
      <c r="G110" s="16"/>
      <c r="H110" s="185">
        <f t="shared" si="4"/>
        <v>0</v>
      </c>
      <c r="I110" s="186"/>
    </row>
    <row r="111" spans="1:9" ht="12" customHeight="1" x14ac:dyDescent="0.2">
      <c r="A111" s="285"/>
      <c r="B111" s="286"/>
      <c r="C111" s="287"/>
      <c r="D111" s="288"/>
      <c r="E111" s="2"/>
      <c r="F111" s="24"/>
      <c r="G111" s="16"/>
      <c r="H111" s="185">
        <f t="shared" si="4"/>
        <v>0</v>
      </c>
      <c r="I111" s="186"/>
    </row>
    <row r="112" spans="1:9" ht="12" customHeight="1" x14ac:dyDescent="0.2">
      <c r="A112" s="285"/>
      <c r="B112" s="286"/>
      <c r="C112" s="287"/>
      <c r="D112" s="288"/>
      <c r="E112" s="2"/>
      <c r="F112" s="24"/>
      <c r="G112" s="16"/>
      <c r="H112" s="185">
        <f t="shared" si="4"/>
        <v>0</v>
      </c>
      <c r="I112" s="186"/>
    </row>
    <row r="113" spans="1:9" ht="12" customHeight="1" x14ac:dyDescent="0.2">
      <c r="A113" s="285"/>
      <c r="B113" s="286"/>
      <c r="C113" s="287"/>
      <c r="D113" s="288"/>
      <c r="E113" s="2"/>
      <c r="F113" s="24"/>
      <c r="G113" s="16"/>
      <c r="H113" s="185">
        <f t="shared" si="4"/>
        <v>0</v>
      </c>
      <c r="I113" s="186"/>
    </row>
    <row r="114" spans="1:9" ht="12" customHeight="1" x14ac:dyDescent="0.2">
      <c r="A114" s="285"/>
      <c r="B114" s="286"/>
      <c r="C114" s="287"/>
      <c r="D114" s="288"/>
      <c r="E114" s="2"/>
      <c r="F114" s="24"/>
      <c r="G114" s="16"/>
      <c r="H114" s="185">
        <f t="shared" si="4"/>
        <v>0</v>
      </c>
      <c r="I114" s="186"/>
    </row>
    <row r="115" spans="1:9" ht="12" customHeight="1" x14ac:dyDescent="0.2">
      <c r="A115" s="285"/>
      <c r="B115" s="286"/>
      <c r="C115" s="287"/>
      <c r="D115" s="288"/>
      <c r="E115" s="2"/>
      <c r="F115" s="24"/>
      <c r="G115" s="16"/>
      <c r="H115" s="185">
        <f t="shared" si="4"/>
        <v>0</v>
      </c>
      <c r="I115" s="186"/>
    </row>
    <row r="116" spans="1:9" ht="12" customHeight="1" x14ac:dyDescent="0.2">
      <c r="A116" s="285"/>
      <c r="B116" s="286"/>
      <c r="C116" s="287"/>
      <c r="D116" s="288"/>
      <c r="E116" s="2"/>
      <c r="F116" s="24"/>
      <c r="G116" s="16"/>
      <c r="H116" s="185">
        <f t="shared" si="4"/>
        <v>0</v>
      </c>
      <c r="I116" s="186"/>
    </row>
    <row r="117" spans="1:9" ht="12" customHeight="1" x14ac:dyDescent="0.2">
      <c r="A117" s="285"/>
      <c r="B117" s="286"/>
      <c r="C117" s="287"/>
      <c r="D117" s="288"/>
      <c r="E117" s="2"/>
      <c r="F117" s="24"/>
      <c r="G117" s="16"/>
      <c r="H117" s="185">
        <f t="shared" si="4"/>
        <v>0</v>
      </c>
      <c r="I117" s="186"/>
    </row>
    <row r="118" spans="1:9" ht="12" customHeight="1" x14ac:dyDescent="0.2">
      <c r="A118" s="285"/>
      <c r="B118" s="286"/>
      <c r="C118" s="287"/>
      <c r="D118" s="288"/>
      <c r="E118" s="2"/>
      <c r="F118" s="24"/>
      <c r="G118" s="16"/>
      <c r="H118" s="185">
        <f t="shared" si="4"/>
        <v>0</v>
      </c>
      <c r="I118" s="186"/>
    </row>
    <row r="119" spans="1:9" ht="12" customHeight="1" x14ac:dyDescent="0.2">
      <c r="A119" s="285"/>
      <c r="B119" s="286"/>
      <c r="C119" s="287"/>
      <c r="D119" s="288"/>
      <c r="E119" s="2"/>
      <c r="F119" s="24"/>
      <c r="G119" s="16"/>
      <c r="H119" s="185">
        <f t="shared" si="4"/>
        <v>0</v>
      </c>
      <c r="I119" s="186"/>
    </row>
    <row r="120" spans="1:9" ht="12" customHeight="1" x14ac:dyDescent="0.2">
      <c r="A120" s="285"/>
      <c r="B120" s="286"/>
      <c r="C120" s="287"/>
      <c r="D120" s="288"/>
      <c r="E120" s="2"/>
      <c r="F120" s="24"/>
      <c r="G120" s="16"/>
      <c r="H120" s="185">
        <f t="shared" si="4"/>
        <v>0</v>
      </c>
      <c r="I120" s="186"/>
    </row>
    <row r="121" spans="1:9" ht="12" customHeight="1" x14ac:dyDescent="0.2">
      <c r="A121" s="285"/>
      <c r="B121" s="286"/>
      <c r="C121" s="287"/>
      <c r="D121" s="288"/>
      <c r="E121" s="2"/>
      <c r="F121" s="24"/>
      <c r="G121" s="16"/>
      <c r="H121" s="185">
        <f t="shared" si="4"/>
        <v>0</v>
      </c>
      <c r="I121" s="186"/>
    </row>
    <row r="122" spans="1:9" ht="12" customHeight="1" x14ac:dyDescent="0.2">
      <c r="A122" s="285"/>
      <c r="B122" s="286"/>
      <c r="C122" s="287"/>
      <c r="D122" s="288"/>
      <c r="E122" s="2"/>
      <c r="F122" s="24"/>
      <c r="G122" s="16"/>
      <c r="H122" s="185">
        <f t="shared" si="4"/>
        <v>0</v>
      </c>
      <c r="I122" s="186"/>
    </row>
    <row r="123" spans="1:9" ht="12" customHeight="1" x14ac:dyDescent="0.2">
      <c r="A123" s="285"/>
      <c r="B123" s="286"/>
      <c r="C123" s="287"/>
      <c r="D123" s="288"/>
      <c r="E123" s="2"/>
      <c r="F123" s="24"/>
      <c r="G123" s="16"/>
      <c r="H123" s="185">
        <f t="shared" si="4"/>
        <v>0</v>
      </c>
      <c r="I123" s="186"/>
    </row>
    <row r="124" spans="1:9" ht="12" customHeight="1" x14ac:dyDescent="0.2"/>
    <row r="125" spans="1:9" ht="12" customHeight="1" x14ac:dyDescent="0.2"/>
  </sheetData>
  <mergeCells count="356">
    <mergeCell ref="A1:C1"/>
    <mergeCell ref="F4:G4"/>
    <mergeCell ref="H4:I4"/>
    <mergeCell ref="F5:G5"/>
    <mergeCell ref="F6:G6"/>
    <mergeCell ref="H6:I6"/>
    <mergeCell ref="A12:B12"/>
    <mergeCell ref="C12:D12"/>
    <mergeCell ref="H12:I12"/>
    <mergeCell ref="B4:C4"/>
    <mergeCell ref="B5:C5"/>
    <mergeCell ref="B6:C6"/>
    <mergeCell ref="B7:C7"/>
    <mergeCell ref="B3:C3"/>
    <mergeCell ref="F3:G3"/>
    <mergeCell ref="H3:I3"/>
    <mergeCell ref="A13:B13"/>
    <mergeCell ref="C13:D13"/>
    <mergeCell ref="H13:I13"/>
    <mergeCell ref="A9:I9"/>
    <mergeCell ref="A10:B10"/>
    <mergeCell ref="C10:D10"/>
    <mergeCell ref="H10:I10"/>
    <mergeCell ref="A11:B11"/>
    <mergeCell ref="C11:D11"/>
    <mergeCell ref="H11:I11"/>
    <mergeCell ref="A16:B16"/>
    <mergeCell ref="C16:D16"/>
    <mergeCell ref="H16:I16"/>
    <mergeCell ref="A17:B17"/>
    <mergeCell ref="C17:D17"/>
    <mergeCell ref="H17:I17"/>
    <mergeCell ref="A14:B14"/>
    <mergeCell ref="C14:D14"/>
    <mergeCell ref="H14:I14"/>
    <mergeCell ref="A15:B15"/>
    <mergeCell ref="C15:D15"/>
    <mergeCell ref="H15:I15"/>
    <mergeCell ref="A20:B20"/>
    <mergeCell ref="C20:D20"/>
    <mergeCell ref="H20:I20"/>
    <mergeCell ref="A21:B21"/>
    <mergeCell ref="C21:D21"/>
    <mergeCell ref="H21:I21"/>
    <mergeCell ref="A18:B18"/>
    <mergeCell ref="C18:D18"/>
    <mergeCell ref="H18:I18"/>
    <mergeCell ref="A19:B19"/>
    <mergeCell ref="C19:D19"/>
    <mergeCell ref="H19:I19"/>
    <mergeCell ref="A24:B24"/>
    <mergeCell ref="C24:D24"/>
    <mergeCell ref="H24:I24"/>
    <mergeCell ref="A25:B25"/>
    <mergeCell ref="C25:D25"/>
    <mergeCell ref="H25:I25"/>
    <mergeCell ref="A22:B22"/>
    <mergeCell ref="C22:D22"/>
    <mergeCell ref="H22:I22"/>
    <mergeCell ref="A23:B23"/>
    <mergeCell ref="C23:D23"/>
    <mergeCell ref="H23:I23"/>
    <mergeCell ref="A28:B28"/>
    <mergeCell ref="C28:D28"/>
    <mergeCell ref="H28:I28"/>
    <mergeCell ref="A29:B29"/>
    <mergeCell ref="C29:D29"/>
    <mergeCell ref="H29:I29"/>
    <mergeCell ref="A26:B26"/>
    <mergeCell ref="C26:D26"/>
    <mergeCell ref="H26:I26"/>
    <mergeCell ref="A27:B27"/>
    <mergeCell ref="C27:D27"/>
    <mergeCell ref="H27:I27"/>
    <mergeCell ref="A32:B32"/>
    <mergeCell ref="C32:D32"/>
    <mergeCell ref="H32:I32"/>
    <mergeCell ref="A33:B33"/>
    <mergeCell ref="C33:D33"/>
    <mergeCell ref="H33:I33"/>
    <mergeCell ref="A30:B30"/>
    <mergeCell ref="C30:D30"/>
    <mergeCell ref="H30:I30"/>
    <mergeCell ref="A31:B31"/>
    <mergeCell ref="C31:D31"/>
    <mergeCell ref="H31:I31"/>
    <mergeCell ref="A36:B36"/>
    <mergeCell ref="C36:D36"/>
    <mergeCell ref="H36:I36"/>
    <mergeCell ref="A37:B37"/>
    <mergeCell ref="C37:D37"/>
    <mergeCell ref="H37:I37"/>
    <mergeCell ref="A34:B34"/>
    <mergeCell ref="C34:D34"/>
    <mergeCell ref="H34:I34"/>
    <mergeCell ref="A35:B35"/>
    <mergeCell ref="C35:D35"/>
    <mergeCell ref="H35:I35"/>
    <mergeCell ref="A40:B40"/>
    <mergeCell ref="C40:D40"/>
    <mergeCell ref="H40:I40"/>
    <mergeCell ref="A41:B41"/>
    <mergeCell ref="C41:D41"/>
    <mergeCell ref="H41:I41"/>
    <mergeCell ref="A38:B38"/>
    <mergeCell ref="C38:D38"/>
    <mergeCell ref="H38:I38"/>
    <mergeCell ref="A39:B39"/>
    <mergeCell ref="C39:D39"/>
    <mergeCell ref="H39:I39"/>
    <mergeCell ref="A44:B44"/>
    <mergeCell ref="C44:D44"/>
    <mergeCell ref="H44:I44"/>
    <mergeCell ref="A45:B45"/>
    <mergeCell ref="C45:D45"/>
    <mergeCell ref="H45:I45"/>
    <mergeCell ref="A42:B42"/>
    <mergeCell ref="C42:D42"/>
    <mergeCell ref="H42:I42"/>
    <mergeCell ref="A43:B43"/>
    <mergeCell ref="C43:D43"/>
    <mergeCell ref="H43:I43"/>
    <mergeCell ref="A48:B48"/>
    <mergeCell ref="C48:D48"/>
    <mergeCell ref="H48:I48"/>
    <mergeCell ref="A49:B49"/>
    <mergeCell ref="C49:D49"/>
    <mergeCell ref="H49:I49"/>
    <mergeCell ref="A46:B46"/>
    <mergeCell ref="C46:D46"/>
    <mergeCell ref="H46:I46"/>
    <mergeCell ref="A47:B47"/>
    <mergeCell ref="C47:D47"/>
    <mergeCell ref="H47:I47"/>
    <mergeCell ref="A52:B52"/>
    <mergeCell ref="C52:D52"/>
    <mergeCell ref="H52:I52"/>
    <mergeCell ref="A53:B53"/>
    <mergeCell ref="C53:D53"/>
    <mergeCell ref="H53:I53"/>
    <mergeCell ref="A50:B50"/>
    <mergeCell ref="C50:D50"/>
    <mergeCell ref="H50:I50"/>
    <mergeCell ref="A51:B51"/>
    <mergeCell ref="C51:D51"/>
    <mergeCell ref="H51:I51"/>
    <mergeCell ref="A56:B56"/>
    <mergeCell ref="C56:D56"/>
    <mergeCell ref="H56:I56"/>
    <mergeCell ref="A57:B57"/>
    <mergeCell ref="C57:D57"/>
    <mergeCell ref="H57:I57"/>
    <mergeCell ref="A54:B54"/>
    <mergeCell ref="C54:D54"/>
    <mergeCell ref="H54:I54"/>
    <mergeCell ref="A55:B55"/>
    <mergeCell ref="C55:D55"/>
    <mergeCell ref="H55:I55"/>
    <mergeCell ref="A60:B60"/>
    <mergeCell ref="C60:D60"/>
    <mergeCell ref="H60:I60"/>
    <mergeCell ref="A61:B61"/>
    <mergeCell ref="C61:D61"/>
    <mergeCell ref="H61:I61"/>
    <mergeCell ref="A58:B58"/>
    <mergeCell ref="C58:D58"/>
    <mergeCell ref="H58:I58"/>
    <mergeCell ref="A59:B59"/>
    <mergeCell ref="C59:D59"/>
    <mergeCell ref="H59:I59"/>
    <mergeCell ref="A64:B64"/>
    <mergeCell ref="C64:D64"/>
    <mergeCell ref="H64:I64"/>
    <mergeCell ref="A65:B65"/>
    <mergeCell ref="C65:D65"/>
    <mergeCell ref="H65:I65"/>
    <mergeCell ref="A62:B62"/>
    <mergeCell ref="C62:D62"/>
    <mergeCell ref="H62:I62"/>
    <mergeCell ref="A63:B63"/>
    <mergeCell ref="C63:D63"/>
    <mergeCell ref="H63:I63"/>
    <mergeCell ref="A68:B68"/>
    <mergeCell ref="C68:D68"/>
    <mergeCell ref="H68:I68"/>
    <mergeCell ref="A69:B69"/>
    <mergeCell ref="C69:D69"/>
    <mergeCell ref="H69:I69"/>
    <mergeCell ref="A66:B66"/>
    <mergeCell ref="C66:D66"/>
    <mergeCell ref="H66:I66"/>
    <mergeCell ref="A67:B67"/>
    <mergeCell ref="C67:D67"/>
    <mergeCell ref="H67:I67"/>
    <mergeCell ref="A72:B72"/>
    <mergeCell ref="C72:D72"/>
    <mergeCell ref="H72:I72"/>
    <mergeCell ref="A73:B73"/>
    <mergeCell ref="C73:D73"/>
    <mergeCell ref="H73:I73"/>
    <mergeCell ref="A70:B70"/>
    <mergeCell ref="C70:D70"/>
    <mergeCell ref="H70:I70"/>
    <mergeCell ref="A71:B71"/>
    <mergeCell ref="C71:D71"/>
    <mergeCell ref="H71:I71"/>
    <mergeCell ref="A76:B76"/>
    <mergeCell ref="C76:D76"/>
    <mergeCell ref="H76:I76"/>
    <mergeCell ref="A77:B77"/>
    <mergeCell ref="C77:D77"/>
    <mergeCell ref="H77:I77"/>
    <mergeCell ref="A74:B74"/>
    <mergeCell ref="C74:D74"/>
    <mergeCell ref="H74:I74"/>
    <mergeCell ref="A75:B75"/>
    <mergeCell ref="C75:D75"/>
    <mergeCell ref="H75:I75"/>
    <mergeCell ref="A80:B80"/>
    <mergeCell ref="C80:D80"/>
    <mergeCell ref="H80:I80"/>
    <mergeCell ref="A81:B81"/>
    <mergeCell ref="C81:D81"/>
    <mergeCell ref="H81:I81"/>
    <mergeCell ref="A78:B78"/>
    <mergeCell ref="C78:D78"/>
    <mergeCell ref="H78:I78"/>
    <mergeCell ref="A79:B79"/>
    <mergeCell ref="C79:D79"/>
    <mergeCell ref="H79:I79"/>
    <mergeCell ref="A84:B84"/>
    <mergeCell ref="C84:D84"/>
    <mergeCell ref="H84:I84"/>
    <mergeCell ref="A85:B85"/>
    <mergeCell ref="C85:D85"/>
    <mergeCell ref="H85:I85"/>
    <mergeCell ref="A82:B82"/>
    <mergeCell ref="C82:D82"/>
    <mergeCell ref="H82:I82"/>
    <mergeCell ref="A83:B83"/>
    <mergeCell ref="C83:D83"/>
    <mergeCell ref="H83:I83"/>
    <mergeCell ref="A88:B88"/>
    <mergeCell ref="C88:D88"/>
    <mergeCell ref="H88:I88"/>
    <mergeCell ref="A89:B89"/>
    <mergeCell ref="C89:D89"/>
    <mergeCell ref="H89:I89"/>
    <mergeCell ref="A86:B86"/>
    <mergeCell ref="C86:D86"/>
    <mergeCell ref="H86:I86"/>
    <mergeCell ref="A87:B87"/>
    <mergeCell ref="C87:D87"/>
    <mergeCell ref="H87:I87"/>
    <mergeCell ref="A92:B92"/>
    <mergeCell ref="C92:D92"/>
    <mergeCell ref="H92:I92"/>
    <mergeCell ref="A93:B93"/>
    <mergeCell ref="C93:D93"/>
    <mergeCell ref="H93:I93"/>
    <mergeCell ref="A90:B90"/>
    <mergeCell ref="C90:D90"/>
    <mergeCell ref="H90:I90"/>
    <mergeCell ref="A91:B91"/>
    <mergeCell ref="C91:D91"/>
    <mergeCell ref="H91:I91"/>
    <mergeCell ref="A96:B96"/>
    <mergeCell ref="C96:D96"/>
    <mergeCell ref="H96:I96"/>
    <mergeCell ref="A97:B97"/>
    <mergeCell ref="C97:D97"/>
    <mergeCell ref="H97:I97"/>
    <mergeCell ref="A94:B94"/>
    <mergeCell ref="C94:D94"/>
    <mergeCell ref="H94:I94"/>
    <mergeCell ref="A95:B95"/>
    <mergeCell ref="C95:D95"/>
    <mergeCell ref="H95:I95"/>
    <mergeCell ref="A100:B100"/>
    <mergeCell ref="C100:D100"/>
    <mergeCell ref="H100:I100"/>
    <mergeCell ref="A101:B101"/>
    <mergeCell ref="C101:D101"/>
    <mergeCell ref="H101:I101"/>
    <mergeCell ref="A98:B98"/>
    <mergeCell ref="C98:D98"/>
    <mergeCell ref="H98:I98"/>
    <mergeCell ref="A99:B99"/>
    <mergeCell ref="C99:D99"/>
    <mergeCell ref="H99:I99"/>
    <mergeCell ref="A104:B104"/>
    <mergeCell ref="C104:D104"/>
    <mergeCell ref="H104:I104"/>
    <mergeCell ref="A105:B105"/>
    <mergeCell ref="C105:D105"/>
    <mergeCell ref="H105:I105"/>
    <mergeCell ref="A102:B102"/>
    <mergeCell ref="C102:D102"/>
    <mergeCell ref="H102:I102"/>
    <mergeCell ref="A103:B103"/>
    <mergeCell ref="C103:D103"/>
    <mergeCell ref="H103:I103"/>
    <mergeCell ref="A108:B108"/>
    <mergeCell ref="C108:D108"/>
    <mergeCell ref="H108:I108"/>
    <mergeCell ref="A109:B109"/>
    <mergeCell ref="C109:D109"/>
    <mergeCell ref="H109:I109"/>
    <mergeCell ref="A106:B106"/>
    <mergeCell ref="C106:D106"/>
    <mergeCell ref="H106:I106"/>
    <mergeCell ref="A107:B107"/>
    <mergeCell ref="C107:D107"/>
    <mergeCell ref="H107:I107"/>
    <mergeCell ref="A112:B112"/>
    <mergeCell ref="C112:D112"/>
    <mergeCell ref="H112:I112"/>
    <mergeCell ref="A113:B113"/>
    <mergeCell ref="C113:D113"/>
    <mergeCell ref="H113:I113"/>
    <mergeCell ref="A110:B110"/>
    <mergeCell ref="C110:D110"/>
    <mergeCell ref="H110:I110"/>
    <mergeCell ref="A111:B111"/>
    <mergeCell ref="C111:D111"/>
    <mergeCell ref="H111:I111"/>
    <mergeCell ref="A116:B116"/>
    <mergeCell ref="C116:D116"/>
    <mergeCell ref="H116:I116"/>
    <mergeCell ref="A117:B117"/>
    <mergeCell ref="C117:D117"/>
    <mergeCell ref="H117:I117"/>
    <mergeCell ref="A114:B114"/>
    <mergeCell ref="C114:D114"/>
    <mergeCell ref="H114:I114"/>
    <mergeCell ref="A115:B115"/>
    <mergeCell ref="C115:D115"/>
    <mergeCell ref="H115:I115"/>
    <mergeCell ref="H123:I123"/>
    <mergeCell ref="A120:B120"/>
    <mergeCell ref="C120:D120"/>
    <mergeCell ref="H120:I120"/>
    <mergeCell ref="A121:B121"/>
    <mergeCell ref="C121:D121"/>
    <mergeCell ref="H121:I121"/>
    <mergeCell ref="A118:B118"/>
    <mergeCell ref="C118:D118"/>
    <mergeCell ref="H118:I118"/>
    <mergeCell ref="A119:B119"/>
    <mergeCell ref="C119:D119"/>
    <mergeCell ref="H119:I119"/>
    <mergeCell ref="A122:B122"/>
    <mergeCell ref="C122:D122"/>
    <mergeCell ref="H122:I122"/>
    <mergeCell ref="A123:B123"/>
    <mergeCell ref="C123:D12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&amp;L&amp;D&amp;C&amp;"-,Fed"Kalkulation 3X Disp.</oddHeader>
  </headerFooter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'Ark2'!$A$2:$A$6</xm:f>
          </x14:formula1>
          <xm:sqref>A11:B17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C11" sqref="C11"/>
    </sheetView>
  </sheetViews>
  <sheetFormatPr defaultRowHeight="15" x14ac:dyDescent="0.25"/>
  <cols>
    <col min="3" max="3" width="9.140625" customWidth="1"/>
  </cols>
  <sheetData>
    <row r="2" spans="1:1" x14ac:dyDescent="0.25">
      <c r="A2" s="7" t="s">
        <v>21</v>
      </c>
    </row>
    <row r="3" spans="1:1" x14ac:dyDescent="0.25">
      <c r="A3" s="7" t="s">
        <v>22</v>
      </c>
    </row>
    <row r="4" spans="1:1" x14ac:dyDescent="0.25">
      <c r="A4" s="7" t="s">
        <v>23</v>
      </c>
    </row>
    <row r="5" spans="1:1" x14ac:dyDescent="0.25">
      <c r="A5" s="7" t="s">
        <v>24</v>
      </c>
    </row>
    <row r="6" spans="1:1" x14ac:dyDescent="0.25">
      <c r="A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13</vt:i4>
      </vt:variant>
    </vt:vector>
  </HeadingPairs>
  <TitlesOfParts>
    <vt:vector size="21" baseType="lpstr">
      <vt:lpstr>Budget</vt:lpstr>
      <vt:lpstr>10 Butiksinstallation</vt:lpstr>
      <vt:lpstr>11 Adap Kool</vt:lpstr>
      <vt:lpstr>12 Køletavle</vt:lpstr>
      <vt:lpstr>1X Disp</vt:lpstr>
      <vt:lpstr>2X Disp</vt:lpstr>
      <vt:lpstr>3X Disp</vt:lpstr>
      <vt:lpstr>Ark2</vt:lpstr>
      <vt:lpstr>'10 Butiksinstallation'!Udskriftsområde</vt:lpstr>
      <vt:lpstr>'11 Adap Kool'!Udskriftsområde</vt:lpstr>
      <vt:lpstr>'12 Køletavle'!Udskriftsområde</vt:lpstr>
      <vt:lpstr>'1X Disp'!Udskriftsområde</vt:lpstr>
      <vt:lpstr>'2X Disp'!Udskriftsområde</vt:lpstr>
      <vt:lpstr>'3X Disp'!Udskriftsområde</vt:lpstr>
      <vt:lpstr>Budget!Udskriftsområde</vt:lpstr>
      <vt:lpstr>'10 Butiksinstallation'!Udskriftstitler</vt:lpstr>
      <vt:lpstr>'11 Adap Kool'!Udskriftstitler</vt:lpstr>
      <vt:lpstr>'12 Køletavle'!Udskriftstitler</vt:lpstr>
      <vt:lpstr>'1X Disp'!Udskriftstitler</vt:lpstr>
      <vt:lpstr>'2X Disp'!Udskriftstitler</vt:lpstr>
      <vt:lpstr>'3X Disp'!Udskriftstitler</vt:lpstr>
    </vt:vector>
  </TitlesOfParts>
  <Company>Superkøl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Linnet Bach</dc:creator>
  <cp:lastModifiedBy>Per Linnet Bach</cp:lastModifiedBy>
  <cp:lastPrinted>2013-04-29T09:45:08Z</cp:lastPrinted>
  <dcterms:created xsi:type="dcterms:W3CDTF">2013-04-24T06:25:50Z</dcterms:created>
  <dcterms:modified xsi:type="dcterms:W3CDTF">2013-04-30T11:17:22Z</dcterms:modified>
</cp:coreProperties>
</file>